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D:\Стандарты Фонда\На сайт\Документы для заявки\Методические рекомендации для подготовки документов Заявителя\"/>
    </mc:Choice>
  </mc:AlternateContent>
  <xr:revisionPtr revIDLastSave="0" documentId="13_ncr:1_{1B554516-04E5-46B6-8AA1-EC84CA94317A}" xr6:coauthVersionLast="47" xr6:coauthVersionMax="47" xr10:uidLastSave="{00000000-0000-0000-0000-000000000000}"/>
  <bookViews>
    <workbookView xWindow="-120" yWindow="-120" windowWidth="29040" windowHeight="15840" tabRatio="866" activeTab="3" xr2:uid="{00000000-000D-0000-FFFF-FFFF00000000}"/>
  </bookViews>
  <sheets>
    <sheet name="Этап 1." sheetId="1" r:id="rId1"/>
    <sheet name="Этап 2" sheetId="2" r:id="rId2"/>
    <sheet name="Этап 2 с 13 по 14" sheetId="3" r:id="rId3"/>
    <sheet name="Этап 3 с 15 по 15" sheetId="4" r:id="rId4"/>
    <sheet name="Этап 3 с 16 по 16" sheetId="5" r:id="rId5"/>
    <sheet name="Этап 4" sheetId="6" r:id="rId6"/>
  </sheets>
  <externalReferences>
    <externalReference r:id="rId7"/>
  </externalReferences>
  <definedNames>
    <definedName name="ГПДопОбесп">[1]Дисконты!$B$10:$B$10</definedName>
    <definedName name="ГПОснОбесп">[1]Дисконты!$B$6:$B$8</definedName>
    <definedName name="ЗалДопОбесп">[1]Дисконты!$B$25:$B$27</definedName>
    <definedName name="ЗалОснОбесп">[1]Дисконты!$B$14:$B$23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4" i="4" l="1"/>
  <c r="R84" i="4"/>
  <c r="P84" i="4"/>
  <c r="N84" i="4"/>
  <c r="L84" i="4"/>
  <c r="J84" i="4"/>
  <c r="H84" i="4"/>
  <c r="F84" i="4"/>
  <c r="U21" i="3"/>
  <c r="L53" i="6"/>
  <c r="T55" i="4"/>
  <c r="R55" i="4"/>
  <c r="L51" i="6"/>
  <c r="L49" i="6"/>
  <c r="L47" i="6"/>
  <c r="L45" i="6"/>
  <c r="L43" i="6"/>
  <c r="L41" i="6"/>
  <c r="L39" i="6"/>
  <c r="L37" i="6"/>
  <c r="L35" i="6"/>
  <c r="L33" i="6"/>
  <c r="L31" i="6"/>
  <c r="L29" i="6"/>
  <c r="L27" i="6"/>
  <c r="L23" i="6"/>
  <c r="L21" i="6"/>
  <c r="L19" i="6"/>
  <c r="L17" i="6"/>
  <c r="L15" i="6"/>
  <c r="L13" i="6"/>
  <c r="L11" i="6"/>
  <c r="N55" i="6" s="1"/>
  <c r="L18" i="5"/>
  <c r="L6" i="5"/>
  <c r="L42" i="5"/>
  <c r="X82" i="4"/>
  <c r="V82" i="4"/>
  <c r="X80" i="4"/>
  <c r="V80" i="4"/>
  <c r="X78" i="4"/>
  <c r="V78" i="4"/>
  <c r="X76" i="4"/>
  <c r="V76" i="4"/>
  <c r="X74" i="4"/>
  <c r="V74" i="4"/>
  <c r="X72" i="4"/>
  <c r="V72" i="4"/>
  <c r="X70" i="4"/>
  <c r="V70" i="4"/>
  <c r="X68" i="4"/>
  <c r="V68" i="4"/>
  <c r="X66" i="4"/>
  <c r="V66" i="4"/>
  <c r="X64" i="4"/>
  <c r="V64" i="4"/>
  <c r="X53" i="4"/>
  <c r="V53" i="4"/>
  <c r="X51" i="4"/>
  <c r="V51" i="4"/>
  <c r="X49" i="4"/>
  <c r="V49" i="4"/>
  <c r="V43" i="4"/>
  <c r="X43" i="4"/>
  <c r="X47" i="4"/>
  <c r="V47" i="4"/>
  <c r="X45" i="4"/>
  <c r="V45" i="4"/>
  <c r="X41" i="4"/>
  <c r="V41" i="4"/>
  <c r="X39" i="4"/>
  <c r="V39" i="4"/>
  <c r="L55" i="4"/>
  <c r="X29" i="4"/>
  <c r="V29" i="4"/>
  <c r="X35" i="4"/>
  <c r="V35" i="4"/>
  <c r="X33" i="4"/>
  <c r="V33" i="4"/>
  <c r="X31" i="4"/>
  <c r="V31" i="4"/>
  <c r="H55" i="4"/>
  <c r="J55" i="4"/>
  <c r="N55" i="4"/>
  <c r="P55" i="4"/>
  <c r="V11" i="4"/>
  <c r="X27" i="4"/>
  <c r="V27" i="4"/>
  <c r="X25" i="4"/>
  <c r="V25" i="4"/>
  <c r="X23" i="4"/>
  <c r="V23" i="4"/>
  <c r="X21" i="4"/>
  <c r="V21" i="4"/>
  <c r="X19" i="4"/>
  <c r="V19" i="4"/>
  <c r="X17" i="4"/>
  <c r="V17" i="4"/>
  <c r="X15" i="4"/>
  <c r="V15" i="4"/>
  <c r="X13" i="4"/>
  <c r="V13" i="4"/>
  <c r="X9" i="4"/>
  <c r="V9" i="4"/>
  <c r="U25" i="3"/>
  <c r="U15" i="3"/>
  <c r="U17" i="3"/>
  <c r="U19" i="3"/>
  <c r="U11" i="3"/>
  <c r="F55" i="4"/>
  <c r="X11" i="4"/>
  <c r="X84" i="4" l="1"/>
  <c r="X55" i="4"/>
  <c r="V84" i="4"/>
  <c r="V55" i="4"/>
</calcChain>
</file>

<file path=xl/sharedStrings.xml><?xml version="1.0" encoding="utf-8"?>
<sst xmlns="http://schemas.openxmlformats.org/spreadsheetml/2006/main" count="257" uniqueCount="207">
  <si>
    <t>Форма резюме проекта</t>
  </si>
  <si>
    <t>Заполняется клиентом</t>
  </si>
  <si>
    <t>Этап 1. Название и организация</t>
  </si>
  <si>
    <t>1.</t>
  </si>
  <si>
    <t>Анкета юридического лица</t>
  </si>
  <si>
    <t>Юридический адрес организации</t>
  </si>
  <si>
    <t>Сведения о руководителе</t>
  </si>
  <si>
    <t>Почтовый индекс</t>
  </si>
  <si>
    <t>Фамилия</t>
  </si>
  <si>
    <t>Полное наименование организации</t>
  </si>
  <si>
    <t>Регион</t>
  </si>
  <si>
    <t>Имя</t>
  </si>
  <si>
    <t>Сокр. наименование организации</t>
  </si>
  <si>
    <t>Название населенного пункта</t>
  </si>
  <si>
    <t>Отчество</t>
  </si>
  <si>
    <t>ИНН</t>
  </si>
  <si>
    <t>Улица</t>
  </si>
  <si>
    <t>Должность</t>
  </si>
  <si>
    <t>КПП</t>
  </si>
  <si>
    <t>Дом, корпус, строение</t>
  </si>
  <si>
    <t>Телефон 1</t>
  </si>
  <si>
    <t>Правовая организационная форма</t>
  </si>
  <si>
    <t>Номер офиса</t>
  </si>
  <si>
    <t>Телефон 2</t>
  </si>
  <si>
    <t>Дата гос. регистрации</t>
  </si>
  <si>
    <t>Официальный веб-сайт организации</t>
  </si>
  <si>
    <t>e-mail 1</t>
  </si>
  <si>
    <t>Субъект малого и среднего предпринимательства</t>
  </si>
  <si>
    <t>e-mail 2</t>
  </si>
  <si>
    <t>Адрес для направления корреспонденции</t>
  </si>
  <si>
    <t>Фактический адрес предприятия</t>
  </si>
  <si>
    <t>Контактные лица</t>
  </si>
  <si>
    <t>Имя        Отчество</t>
  </si>
  <si>
    <t>Телефон 1, 2</t>
  </si>
  <si>
    <t>Этап 2. Описание проекта</t>
  </si>
  <si>
    <t>2.</t>
  </si>
  <si>
    <t>Полное наименование проекта</t>
  </si>
  <si>
    <t>3.</t>
  </si>
  <si>
    <t>Программа финансовой поддержки</t>
  </si>
  <si>
    <t>(редакция программы)</t>
  </si>
  <si>
    <t>4.</t>
  </si>
  <si>
    <t>Требуемый объем финансирования со стороны Фонда, тыс. руб.</t>
  </si>
  <si>
    <t>5.</t>
  </si>
  <si>
    <t>Срок возврата займа, мес.</t>
  </si>
  <si>
    <t>6.</t>
  </si>
  <si>
    <t>Отрасль промышленности</t>
  </si>
  <si>
    <t>7.</t>
  </si>
  <si>
    <t>Подотрасль промышленности</t>
  </si>
  <si>
    <t>8.</t>
  </si>
  <si>
    <t>Аннотация проекта</t>
  </si>
  <si>
    <t>9.</t>
  </si>
  <si>
    <t>Имеющийся результат по проекту</t>
  </si>
  <si>
    <t xml:space="preserve"> - в абсолютном выражении (единица измерения)</t>
  </si>
  <si>
    <t>10.</t>
  </si>
  <si>
    <t>Место реализации проекта</t>
  </si>
  <si>
    <t>Укажите регион Российской Федерации:</t>
  </si>
  <si>
    <t>Укажите город/населенный пункт:</t>
  </si>
  <si>
    <t>11.</t>
  </si>
  <si>
    <r>
      <t>Соисполнители (</t>
    </r>
    <r>
      <rPr>
        <b/>
        <sz val="14"/>
        <color indexed="30"/>
        <rFont val="Times New Roman"/>
        <family val="1"/>
        <charset val="204"/>
      </rPr>
      <t xml:space="preserve">ключевой исполнитель - </t>
    </r>
    <r>
      <rPr>
        <b/>
        <sz val="14"/>
        <rFont val="Times New Roman"/>
        <family val="1"/>
        <charset val="204"/>
      </rPr>
      <t>поставщик продукции/услуг, на которого приходится более 20 % от суммы займа</t>
    </r>
  </si>
  <si>
    <t>Соисполнитель</t>
  </si>
  <si>
    <t>Тип соисполнителя</t>
  </si>
  <si>
    <t>Описание работ по проекту</t>
  </si>
  <si>
    <t>Стоимость работ, тыс. руб.</t>
  </si>
  <si>
    <t>закупаемое оборудование (марка, мотель, год изготовления, страна изготовления)</t>
  </si>
  <si>
    <t>Прочее</t>
  </si>
  <si>
    <t>12.</t>
  </si>
  <si>
    <t>Включение проекта в отраслевые планы импортозамещения</t>
  </si>
  <si>
    <t>включен (наименование перечня)/не включен</t>
  </si>
  <si>
    <t>укажите шифр продукции</t>
  </si>
  <si>
    <t>13.</t>
  </si>
  <si>
    <t>Период запуска серийного производства (с даты получения займа), мес.:</t>
  </si>
  <si>
    <t>Результат от реализации проекта в натуральном выражении:</t>
  </si>
  <si>
    <t>В данном поле необходимо указать планируемый объем производимой продукции в соответствующих единицах измерения за период пользования займом Фонда. Например: 20 000 фрез или 15 тыс. тонн резиновой крошки.</t>
  </si>
  <si>
    <t>наименование показателя</t>
  </si>
  <si>
    <t>Итого за весь срок пользования займом</t>
  </si>
  <si>
    <t>Суммарный объем выручки, обеспеченной за счет реализации Проекта, за счет средств предоставленного Займа, тыс. руб.</t>
  </si>
  <si>
    <t>Объем налоговых поступлений в бюджеты бюджетной системы Российской Федерации, обеспечиваемый за счет средств предоставленного Займа, тыс. руб.</t>
  </si>
  <si>
    <t>Количество высокопроизводительных рабочих мест, создаваемых Заемщиком в ходе реализации Проекта, за счет средств предоставленного Займа, шт.</t>
  </si>
  <si>
    <t>Количество заявок поданных на регисрацию объектов интелектуальной собственности, созданных в ходе реализации Проекта, за счет средств предоставленного Займа, шт.</t>
  </si>
  <si>
    <t>Объем средств частных инвесторов, привлекаемых для реализации Проекта дополнительно к сумме предоставленного Займа, тыс. руб.*</t>
  </si>
  <si>
    <t>Доля выручки, получаемой от экспорта выпускаемой продукции, %</t>
  </si>
  <si>
    <t>* Указывается сумма планируемых расходов доконца проекта, а именно: средства аффилированных лиц, бенефициаров; банковское кредитование; собственные средства организации; средства иных частных инвесторов.</t>
  </si>
  <si>
    <t>Сведения о результатах интелектуальной деятельности</t>
  </si>
  <si>
    <t>Наименование результата интелектуальной деятельности (РИД)</t>
  </si>
  <si>
    <t>Форма результата интелектуальной деятельности (РИД)</t>
  </si>
  <si>
    <t>Плановая дата получения результата интелектуальной деятельности (РИД)</t>
  </si>
  <si>
    <t>Собственник результата интелектуальной деятельности (РИД)</t>
  </si>
  <si>
    <t>Резиденство (страна) собственника результата интелектуальной деятельности (РИД)</t>
  </si>
  <si>
    <t>14.</t>
  </si>
  <si>
    <t>Сбыт продукции проекта, обеспечивающий выход на целевой объем продаж</t>
  </si>
  <si>
    <t>Продукция ориентирована на экспорт</t>
  </si>
  <si>
    <t>(да, нет, куда?)</t>
  </si>
  <si>
    <t>Этап 3. Бюджет, источники финансирования</t>
  </si>
  <si>
    <t>15.</t>
  </si>
  <si>
    <t>Бюджет проекта, тыс. руб.</t>
  </si>
  <si>
    <t>№ п/п</t>
  </si>
  <si>
    <t>Направления целевого использования средств</t>
  </si>
  <si>
    <t>Зарплата сотрудников, вкл. налоги и взносы от ФОТ</t>
  </si>
  <si>
    <t>Работы и услуги, выполняемые третьими лицами, приобретение прав</t>
  </si>
  <si>
    <t>Материалы и комплектующие</t>
  </si>
  <si>
    <t>Приобретение оборудования</t>
  </si>
  <si>
    <t>Итого</t>
  </si>
  <si>
    <t>Средства займа</t>
  </si>
  <si>
    <t>Средства софинансирования</t>
  </si>
  <si>
    <t>Научные и иные исследования в в интересах проекта, включая аналитические исследования рынка</t>
  </si>
  <si>
    <t>Разработка нового продукта/технологии</t>
  </si>
  <si>
    <t>2.1</t>
  </si>
  <si>
    <t>Проведение опытно-технологических работ (ОТР) и опытно-конструкторских работ (ОКР)</t>
  </si>
  <si>
    <t>2.2</t>
  </si>
  <si>
    <t>Технической, производственно-технологические, маркетинговые тестирования и испытания</t>
  </si>
  <si>
    <t>2.3</t>
  </si>
  <si>
    <t>Проведение патентных исследований (на патентную чистоту, выявление охраноспособных решений и прочее), патентование разработанных решений, в том числе зарубежное патентование</t>
  </si>
  <si>
    <t>2.4</t>
  </si>
  <si>
    <t>Сертификация, клинические испытания и другие обязательные для вывода продукта на рынок, контрольно-сертификационные процедуры</t>
  </si>
  <si>
    <t>2.5</t>
  </si>
  <si>
    <t>Приобретение расходных материалов для проведения мероприятий по настоящему разделу</t>
  </si>
  <si>
    <t>Разработка технико-экономического обоснования инвестиционной стадии проекта, прединвестиционный анализ и оптимизация проекта, исключая аналитические исследования рынка</t>
  </si>
  <si>
    <t>Приобретение прав на результаты интелектуальной деятельности у правообладателей</t>
  </si>
  <si>
    <t>Инжиниринговые услуги</t>
  </si>
  <si>
    <t>6.1</t>
  </si>
  <si>
    <t>Обеспечение необходимой адаптации технологического оборудования и инженерных коммуникаций для обеспечения внедрения результатов разработок в серийное производство</t>
  </si>
  <si>
    <t>6.2</t>
  </si>
  <si>
    <t>Проектно-изыскательские работы. Сбор исходных данных, разработка концепции строительства/ремонта зданий, сооружений, коммуникаций для организации производства</t>
  </si>
  <si>
    <t>6.3</t>
  </si>
  <si>
    <t>Разработка проектной документации для объектов капитального строительства включительно до стадии "Проектная документация", включая проведение экологических и иных необходимых экспертиз, получение необходимых заключений санитарно-эпидемиологической, пожарной и иных служб, подготовку и получение разрешения на осуществление грабостроительной деятельности</t>
  </si>
  <si>
    <t>Государственная экспертиза проектной документации</t>
  </si>
  <si>
    <t>Разработка рабочей документации для объектов капитального строительства</t>
  </si>
  <si>
    <t>9.1</t>
  </si>
  <si>
    <t>9.2</t>
  </si>
  <si>
    <r>
      <t xml:space="preserve">Общехозяйственные расходы, связанные с выполнением работ по Проекту </t>
    </r>
    <r>
      <rPr>
        <b/>
        <sz val="10"/>
        <color indexed="30"/>
        <rFont val="Times New Roman"/>
        <family val="1"/>
        <charset val="204"/>
      </rPr>
      <t>(в том числе производственные затраты (расходы) - в т.ч. Оборотные активы: приобретение сырья и материалов - только за счет собственных средств Заявителя)</t>
    </r>
  </si>
  <si>
    <t>Строительство и реконструкция объектов капитального строительства</t>
  </si>
  <si>
    <r>
      <t xml:space="preserve">Прочие капитальные вложения в проекте: приобретение зданий, сооружеий, земельных участков, </t>
    </r>
    <r>
      <rPr>
        <b/>
        <sz val="10"/>
        <color indexed="30"/>
        <rFont val="Times New Roman"/>
        <family val="1"/>
        <charset val="204"/>
      </rPr>
      <t>транспортных средств</t>
    </r>
    <r>
      <rPr>
        <b/>
        <sz val="10"/>
        <rFont val="Times New Roman"/>
        <family val="1"/>
        <charset val="204"/>
      </rPr>
      <t xml:space="preserve"> и  иные вложения</t>
    </r>
  </si>
  <si>
    <t>ИТОГО</t>
  </si>
  <si>
    <t>В том числе распределение по годам, тыс. руб.*</t>
  </si>
  <si>
    <t>Год</t>
  </si>
  <si>
    <t>2023 г.</t>
  </si>
  <si>
    <t>2024 г.</t>
  </si>
  <si>
    <t>2025 г.</t>
  </si>
  <si>
    <t>2026 г.</t>
  </si>
  <si>
    <t>2027 г.</t>
  </si>
  <si>
    <t>2028 г.</t>
  </si>
  <si>
    <t>16.</t>
  </si>
  <si>
    <t>Источники финансирования проекта, включая стадию серийного промышленного производства</t>
  </si>
  <si>
    <t>Форма финансирования</t>
  </si>
  <si>
    <t>Источник финансирования</t>
  </si>
  <si>
    <t>Страна источника финансирования</t>
  </si>
  <si>
    <t>Год расходования средств</t>
  </si>
  <si>
    <t>Сумма, тыс. руб.</t>
  </si>
  <si>
    <t>Уже произведенные расходы по проекту, из них:</t>
  </si>
  <si>
    <t xml:space="preserve"> +</t>
  </si>
  <si>
    <t>Бюджетные средства</t>
  </si>
  <si>
    <t>Средства аффилированных лиц, бенефициаров</t>
  </si>
  <si>
    <t>Банковское кредитование</t>
  </si>
  <si>
    <t>Собственные средства организации</t>
  </si>
  <si>
    <t>Средства иных частных инвесторов</t>
  </si>
  <si>
    <t>Планируемые расходы до конца проекта, из них:</t>
  </si>
  <si>
    <t>Средства Фонда</t>
  </si>
  <si>
    <t>Этап 4. Обеспечение по возврату займа</t>
  </si>
  <si>
    <t>17.</t>
  </si>
  <si>
    <t>Предполагаемое обеспечение по возврату займа</t>
  </si>
  <si>
    <t>Виды основного обеспечения, принимаемого Фондом по финансируемым проектам</t>
  </si>
  <si>
    <t>Вид обеспечения</t>
  </si>
  <si>
    <t>Юридическое или физическое лицо, предоставляющее обеспечение</t>
  </si>
  <si>
    <t>Объем обеспечения, тыс. руб. (балансовая/рыночная стоимость без учета НДС)</t>
  </si>
  <si>
    <t>Минимальный дисконт</t>
  </si>
  <si>
    <t>Объем обеспечения с учетом дисконта (тыс. руб.)</t>
  </si>
  <si>
    <t>Наименование имущества</t>
  </si>
  <si>
    <t>Общая сумма займа (тыс. руб.) (с учетом процентов)</t>
  </si>
  <si>
    <t>Гарантии банков</t>
  </si>
  <si>
    <t>Гарантии и поручительства АО "Федеральная корпорация по развитию малого и среднего предпринимательства" (Корпорация МСП)</t>
  </si>
  <si>
    <t>Поручительства и гарантии юридических лиц</t>
  </si>
  <si>
    <t>Гарантии и поручительства региональных фондов содействия кредитованию МСП</t>
  </si>
  <si>
    <t>Поручительства субъектов РФ</t>
  </si>
  <si>
    <t>Залоги</t>
  </si>
  <si>
    <t>6.1.</t>
  </si>
  <si>
    <t>6.2.</t>
  </si>
  <si>
    <t>Движимые и недвижимые имущественные активы</t>
  </si>
  <si>
    <t>6.3.</t>
  </si>
  <si>
    <t>Жилая недвижимость (кварти-ры, апартаменты, многоквартир-ные жилые дома/комплексы, кот-теджи, таунхаусы и др.)</t>
  </si>
  <si>
    <t>6.4.</t>
  </si>
  <si>
    <t>6.5.</t>
  </si>
  <si>
    <t>Промышленная недвижимость (здания, сооружения, склады, иные объекты недвижимого имущества, предназначенные для выпуска промышленной продукции и/или технологически задействованные в производственной деятельности);
права долгосрочной аренды на земельные участки, на которых расположены указанные объекты (при условии, что срок аренды превышает не менее чем на 5 лет срок возврата Займа).</t>
  </si>
  <si>
    <t>6.6.</t>
  </si>
  <si>
    <t>Земельные участки из состава земель промышленности, энерге-тики, транспорта, связи, радио-вещания, информатики и иные зе-мельные участки данных кате-горий земель, земельные участки из состава земель населенных пунктов свободные и застроенные;</t>
  </si>
  <si>
    <t>6.7.</t>
  </si>
  <si>
    <t>Оборудование и транспортные средства (технологическое оборудование, автотранспорт, спецтех-ника и самоходные механизмы, прочие машины и оборудование).</t>
  </si>
  <si>
    <t>6.8.</t>
  </si>
  <si>
    <t>Объекты незавершенного строительства; права долгосроч-ной аренды на земельные участки, на которых расположены ука-занные объекты (при условии, что срок аренды превышает не менее чем на 5 лет срок возврата Займа).</t>
  </si>
  <si>
    <t>Акции юридических лиц, имею-щие биржевое обращение.</t>
  </si>
  <si>
    <t>Последующая замена и/или добавление залога</t>
  </si>
  <si>
    <t>Общая сумма обеспечения (тыс. руб.)</t>
  </si>
  <si>
    <t>Целевые показатели проекта</t>
  </si>
  <si>
    <t>Драгоценные металлы, в стандартных и/или мерных слитках, соответствующие государственным и отраслевым стандартам Рос-сийской Федерации и международным стандартам качества, а также драгоценные металлы, отражаемые на обезличенных металлических счетах</t>
  </si>
  <si>
    <t>Коммерческая недвижимость (офисы и офисные центры, мага-зины, торговые и торгово-развлекательные центры, торгово-выставочные комплексы, бизнес- парки, оптовые базы, объекты туристической инфраструктуры (гостиницы, пансионаты и т.п.), отели и рестораны, аквапарки, складские комплексы и логистические центры, машиноместа, гаражные комплексы, нежилые помещения коммерческого назначения в жилых домах, многофунк-циональные комплексы, содержащие площади различного назначения (жилые, коммерческие, фитнес-центры, АЗС (включая земель-ный участок, сооружения и оборудование) и др.);
права долгосрочной аренды на земельные участки, на которых расположены указанные объекты (при условии, что срок аренды превышает не менее чем на 5 лет срок возврата Займа).</t>
  </si>
  <si>
    <t>Приобретение или использование специального оборудования для проведения необходимых опытно-конструкторских работ, и отработки технологии, включая создание опытно-промышленных установок</t>
  </si>
  <si>
    <t>Приобретение технологического оборудования, его монтаж, наладка и иные мероприятия по его подготовке для серийного производства:</t>
  </si>
  <si>
    <t>Произведенного на территории РФ</t>
  </si>
  <si>
    <t>Произведенного на территории иностранного государства</t>
  </si>
  <si>
    <t>Приобретение товарно-материальных ценностей, необходимых для выпуска промышленной продукции</t>
  </si>
  <si>
    <t>Организация</t>
  </si>
  <si>
    <t>ОГРН</t>
  </si>
  <si>
    <t>Объем отгруженных товаров собственного производства, выполненных работ и услуг собственными силами, тыс.руб.</t>
  </si>
  <si>
    <t>Объем инвестиций в основной капитал, тыс.руб.</t>
  </si>
  <si>
    <t>2022 г. (планируемые расходы)**</t>
  </si>
  <si>
    <t>2022 г. (уже понесенные расходы)</t>
  </si>
  <si>
    <t xml:space="preserve">2021 г. </t>
  </si>
  <si>
    <t>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</si>
</sst>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u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color indexed="30"/>
      <name val="Times New Roman"/>
      <family val="1"/>
      <charset val="204"/>
    </font>
    <font>
      <b/>
      <sz val="10"/>
      <color indexed="30"/>
      <name val="Times New Roman"/>
      <family val="1"/>
      <charset val="204"/>
    </font>
    <font>
      <u/>
      <sz val="10"/>
      <color theme="10"/>
      <name val="Arial Cyr"/>
      <family val="2"/>
      <charset val="204"/>
    </font>
    <font>
      <sz val="14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70C0"/>
      <name val="Arial"/>
      <family val="2"/>
      <charset val="204"/>
    </font>
    <font>
      <sz val="12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0"/>
      <color theme="4"/>
      <name val="Times New Roman"/>
      <family val="1"/>
      <charset val="204"/>
    </font>
    <font>
      <b/>
      <sz val="10"/>
      <color rgb="FF0070C0"/>
      <name val="Arial"/>
      <family val="2"/>
      <charset val="204"/>
    </font>
    <font>
      <b/>
      <sz val="10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/>
    <xf numFmtId="0" fontId="5" fillId="0" borderId="0"/>
    <xf numFmtId="9" fontId="1" fillId="0" borderId="0" applyFill="0" applyBorder="0" applyAlignment="0" applyProtection="0"/>
    <xf numFmtId="9" fontId="5" fillId="0" borderId="0" applyFill="0" applyBorder="0" applyAlignment="0" applyProtection="0"/>
    <xf numFmtId="9" fontId="17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49" fontId="21" fillId="0" borderId="1" xfId="0" applyNumberFormat="1" applyFont="1" applyBorder="1" applyAlignment="1">
      <alignment vertical="center" wrapText="1"/>
    </xf>
    <xf numFmtId="0" fontId="12" fillId="0" borderId="3" xfId="0" applyFont="1" applyBorder="1"/>
    <xf numFmtId="0" fontId="12" fillId="0" borderId="4" xfId="0" applyFont="1" applyBorder="1"/>
    <xf numFmtId="0" fontId="2" fillId="0" borderId="5" xfId="0" applyFont="1" applyBorder="1"/>
    <xf numFmtId="0" fontId="11" fillId="0" borderId="0" xfId="0" applyFont="1" applyBorder="1"/>
    <xf numFmtId="0" fontId="2" fillId="0" borderId="0" xfId="0" applyFont="1" applyBorder="1"/>
    <xf numFmtId="0" fontId="2" fillId="0" borderId="6" xfId="0" applyFont="1" applyBorder="1"/>
    <xf numFmtId="0" fontId="3" fillId="0" borderId="0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2" fillId="0" borderId="2" xfId="0" applyFont="1" applyBorder="1"/>
    <xf numFmtId="0" fontId="12" fillId="0" borderId="0" xfId="0" applyFont="1" applyBorder="1"/>
    <xf numFmtId="49" fontId="21" fillId="0" borderId="0" xfId="0" applyNumberFormat="1" applyFont="1" applyBorder="1" applyAlignment="1">
      <alignment vertical="center" wrapText="1"/>
    </xf>
    <xf numFmtId="49" fontId="22" fillId="0" borderId="0" xfId="0" applyNumberFormat="1" applyFont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11" fillId="0" borderId="5" xfId="0" applyFont="1" applyBorder="1"/>
    <xf numFmtId="0" fontId="3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21" fillId="0" borderId="0" xfId="0" applyFont="1" applyBorder="1"/>
    <xf numFmtId="0" fontId="21" fillId="0" borderId="1" xfId="0" applyFont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4" fontId="14" fillId="0" borderId="0" xfId="0" applyNumberFormat="1" applyFont="1" applyBorder="1" applyAlignment="1">
      <alignment vertical="center"/>
    </xf>
    <xf numFmtId="3" fontId="21" fillId="0" borderId="0" xfId="0" applyNumberFormat="1" applyFont="1" applyBorder="1"/>
    <xf numFmtId="3" fontId="2" fillId="0" borderId="0" xfId="0" applyNumberFormat="1" applyFont="1" applyBorder="1"/>
    <xf numFmtId="3" fontId="14" fillId="0" borderId="0" xfId="0" applyNumberFormat="1" applyFont="1" applyBorder="1" applyAlignment="1">
      <alignment vertical="center"/>
    </xf>
    <xf numFmtId="10" fontId="23" fillId="0" borderId="0" xfId="3" applyNumberFormat="1" applyFont="1" applyBorder="1"/>
    <xf numFmtId="10" fontId="1" fillId="0" borderId="0" xfId="3" applyNumberFormat="1" applyBorder="1"/>
    <xf numFmtId="10" fontId="15" fillId="0" borderId="0" xfId="3" applyNumberFormat="1" applyFont="1" applyBorder="1" applyAlignment="1">
      <alignment vertical="center"/>
    </xf>
    <xf numFmtId="4" fontId="14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/>
    </xf>
    <xf numFmtId="0" fontId="4" fillId="0" borderId="6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8" xfId="0" applyFont="1" applyBorder="1"/>
    <xf numFmtId="4" fontId="22" fillId="2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horizontal="left" vertical="top" wrapText="1"/>
    </xf>
    <xf numFmtId="3" fontId="22" fillId="2" borderId="1" xfId="0" applyNumberFormat="1" applyFont="1" applyFill="1" applyBorder="1" applyAlignment="1">
      <alignment vertical="center"/>
    </xf>
    <xf numFmtId="10" fontId="23" fillId="2" borderId="1" xfId="3" applyNumberFormat="1" applyFont="1" applyFill="1" applyBorder="1" applyAlignment="1">
      <alignment vertical="center"/>
    </xf>
    <xf numFmtId="0" fontId="22" fillId="2" borderId="1" xfId="0" applyFont="1" applyFill="1" applyBorder="1" applyAlignment="1">
      <alignment vertical="top" wrapText="1"/>
    </xf>
    <xf numFmtId="4" fontId="22" fillId="2" borderId="1" xfId="0" applyNumberFormat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left" vertical="top" wrapText="1"/>
    </xf>
    <xf numFmtId="4" fontId="21" fillId="2" borderId="1" xfId="0" applyNumberFormat="1" applyFont="1" applyFill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vertical="center" wrapText="1"/>
    </xf>
    <xf numFmtId="49" fontId="22" fillId="2" borderId="1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vertical="top" wrapText="1"/>
    </xf>
    <xf numFmtId="49" fontId="6" fillId="0" borderId="0" xfId="0" applyNumberFormat="1" applyFont="1" applyBorder="1" applyAlignment="1">
      <alignment horizontal="right" vertical="center" wrapText="1"/>
    </xf>
    <xf numFmtId="4" fontId="22" fillId="3" borderId="1" xfId="0" applyNumberFormat="1" applyFont="1" applyFill="1" applyBorder="1" applyAlignment="1">
      <alignment vertical="center"/>
    </xf>
    <xf numFmtId="4" fontId="22" fillId="3" borderId="0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0" fontId="16" fillId="0" borderId="0" xfId="0" applyFont="1" applyBorder="1"/>
    <xf numFmtId="0" fontId="25" fillId="0" borderId="0" xfId="0" applyFont="1" applyBorder="1"/>
    <xf numFmtId="4" fontId="26" fillId="3" borderId="1" xfId="0" applyNumberFormat="1" applyFont="1" applyFill="1" applyBorder="1" applyAlignment="1">
      <alignment vertical="center"/>
    </xf>
    <xf numFmtId="4" fontId="26" fillId="3" borderId="0" xfId="0" applyNumberFormat="1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" fontId="22" fillId="2" borderId="1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4" fontId="27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vertical="center"/>
    </xf>
    <xf numFmtId="0" fontId="21" fillId="2" borderId="1" xfId="0" applyFont="1" applyFill="1" applyBorder="1"/>
    <xf numFmtId="0" fontId="27" fillId="2" borderId="1" xfId="0" applyFont="1" applyFill="1" applyBorder="1"/>
    <xf numFmtId="4" fontId="28" fillId="2" borderId="1" xfId="0" applyNumberFormat="1" applyFont="1" applyFill="1" applyBorder="1"/>
    <xf numFmtId="4" fontId="28" fillId="2" borderId="1" xfId="0" applyNumberFormat="1" applyFont="1" applyFill="1" applyBorder="1" applyAlignment="1">
      <alignment vertical="center"/>
    </xf>
    <xf numFmtId="4" fontId="27" fillId="2" borderId="1" xfId="0" applyNumberFormat="1" applyFont="1" applyFill="1" applyBorder="1"/>
    <xf numFmtId="9" fontId="15" fillId="2" borderId="1" xfId="3" applyNumberFormat="1" applyFont="1" applyFill="1" applyBorder="1" applyAlignment="1">
      <alignment vertical="center"/>
    </xf>
    <xf numFmtId="9" fontId="15" fillId="3" borderId="1" xfId="3" applyNumberFormat="1" applyFont="1" applyFill="1" applyBorder="1" applyAlignment="1">
      <alignment vertical="center"/>
    </xf>
    <xf numFmtId="0" fontId="4" fillId="0" borderId="5" xfId="0" applyFont="1" applyBorder="1"/>
    <xf numFmtId="0" fontId="1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/>
    <xf numFmtId="0" fontId="28" fillId="0" borderId="0" xfId="0" applyFont="1" applyBorder="1"/>
    <xf numFmtId="0" fontId="27" fillId="0" borderId="0" xfId="0" applyFont="1" applyBorder="1"/>
    <xf numFmtId="0" fontId="2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4" fillId="0" borderId="7" xfId="0" applyFont="1" applyBorder="1"/>
    <xf numFmtId="0" fontId="27" fillId="0" borderId="8" xfId="0" applyFont="1" applyBorder="1"/>
    <xf numFmtId="49" fontId="25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vertical="center"/>
    </xf>
    <xf numFmtId="49" fontId="20" fillId="2" borderId="1" xfId="1" applyNumberFormat="1" applyFill="1" applyBorder="1" applyAlignment="1">
      <alignment vertical="center" wrapText="1"/>
    </xf>
    <xf numFmtId="0" fontId="30" fillId="0" borderId="0" xfId="0" applyFont="1" applyAlignment="1">
      <alignment wrapText="1"/>
    </xf>
    <xf numFmtId="4" fontId="31" fillId="2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27" fillId="0" borderId="0" xfId="0" applyFont="1"/>
    <xf numFmtId="0" fontId="24" fillId="0" borderId="0" xfId="0" applyFont="1"/>
    <xf numFmtId="0" fontId="27" fillId="0" borderId="5" xfId="0" applyFont="1" applyBorder="1"/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9" fontId="32" fillId="2" borderId="1" xfId="3" applyNumberFormat="1" applyFont="1" applyFill="1" applyBorder="1" applyAlignment="1">
      <alignment vertical="center"/>
    </xf>
    <xf numFmtId="4" fontId="28" fillId="3" borderId="1" xfId="0" applyNumberFormat="1" applyFont="1" applyFill="1" applyBorder="1" applyAlignment="1">
      <alignment vertical="center"/>
    </xf>
    <xf numFmtId="0" fontId="27" fillId="0" borderId="6" xfId="0" applyFont="1" applyBorder="1"/>
    <xf numFmtId="0" fontId="33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13" fillId="0" borderId="2" xfId="0" applyFont="1" applyBorder="1"/>
    <xf numFmtId="0" fontId="13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2" fillId="0" borderId="5" xfId="0" applyFont="1" applyBorder="1"/>
    <xf numFmtId="0" fontId="11" fillId="0" borderId="0" xfId="0" applyFont="1" applyBorder="1"/>
    <xf numFmtId="0" fontId="2" fillId="0" borderId="0" xfId="0" applyFont="1" applyBorder="1"/>
    <xf numFmtId="0" fontId="2" fillId="0" borderId="6" xfId="0" applyFont="1" applyBorder="1"/>
    <xf numFmtId="0" fontId="6" fillId="0" borderId="0" xfId="0" applyFont="1" applyBorder="1" applyAlignment="1">
      <alignment vertical="center" wrapText="1"/>
    </xf>
    <xf numFmtId="49" fontId="24" fillId="2" borderId="1" xfId="0" applyNumberFormat="1" applyFont="1" applyFill="1" applyBorder="1" applyAlignment="1">
      <alignment vertical="center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1" xfId="0" applyFont="1" applyFill="1" applyBorder="1" applyAlignment="1">
      <alignment horizontal="left" vertical="top" wrapText="1"/>
    </xf>
    <xf numFmtId="0" fontId="22" fillId="2" borderId="12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21" fillId="2" borderId="12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3" fontId="22" fillId="2" borderId="10" xfId="0" applyNumberFormat="1" applyFont="1" applyFill="1" applyBorder="1" applyAlignment="1">
      <alignment horizontal="left" vertical="top" wrapText="1"/>
    </xf>
    <xf numFmtId="3" fontId="22" fillId="2" borderId="11" xfId="0" applyNumberFormat="1" applyFont="1" applyFill="1" applyBorder="1" applyAlignment="1">
      <alignment horizontal="left" vertical="top" wrapText="1"/>
    </xf>
    <xf numFmtId="3" fontId="22" fillId="2" borderId="12" xfId="0" applyNumberFormat="1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2" xr:uid="{00000000-0005-0000-0000-000003000000}"/>
    <cellStyle name="Процентный" xfId="3" builtinId="5"/>
    <cellStyle name="Процентный 2" xfId="4" xr:uid="{00000000-0005-0000-0000-000004000000}"/>
    <cellStyle name="Процентн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nd-sk-srv\frp-sk\Users\special2\Desktop\&#1047;&#1072;&#1082;&#1083;&#1102;&#1095;&#1077;&#1085;&#1080;&#1077;%20&#1087;&#1086;%20&#1086;&#1073;&#1077;&#1089;&#1087;&#1077;&#1095;&#1077;&#1085;&#1080;&#1102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лючение _по_обеспечению"/>
      <sheetName val="Дисконты"/>
      <sheetName val="Расчет %"/>
    </sheetNames>
    <sheetDataSet>
      <sheetData sheetId="0"/>
      <sheetData sheetId="1">
        <row r="6">
          <cell r="B6" t="str">
            <v>1. Гарантии кредитных организаций</v>
          </cell>
        </row>
        <row r="7">
          <cell r="B7" t="str">
            <v>2. Гарантии и поручительства АО "Корпорация "МСП", региональных фондов</v>
          </cell>
        </row>
        <row r="8">
          <cell r="B8" t="str">
            <v>3. Поручительства и гарантии юридических лиц, а также субъектов Российской Федерации</v>
          </cell>
        </row>
        <row r="10">
          <cell r="B10" t="str">
            <v>Д.1. Поручительства физических лиц.</v>
          </cell>
        </row>
        <row r="14">
          <cell r="B14" t="str">
            <v>4.1. Драгоценные металлы, в слитках или отражаемые на обезличенных металлических счетах</v>
          </cell>
        </row>
        <row r="15">
          <cell r="B15" t="str">
            <v>4.2. Облигации юридических лиц – третьих лиц, включенные в котировальный список ЗАО "ФБ ММВБ" 1 уровня</v>
          </cell>
        </row>
        <row r="16">
          <cell r="B16" t="str">
            <v>4.3.1. Жилая недвижимость (квартиры, апартаменты, многоквартирные жилые дома/комплексы, коттеджи, таунхаусы и др.)</v>
          </cell>
        </row>
        <row r="17">
          <cell r="B17" t="str">
            <v>4.3.2. Коммерческая недвижимость (офисы и офисные центры, магазины, торговые комплексы и т.д)</v>
          </cell>
        </row>
        <row r="18">
          <cell r="B18" t="str">
            <v>4.3.3. Промышленная недвижимость (здания, сооружения, предназначенные для выпуска промышленной продукции)</v>
          </cell>
        </row>
        <row r="19">
          <cell r="B19" t="str">
            <v>4.3.4. Земельные участки из состава земель промышленности, энергетики, транспорта, связи, радиовещания и т.д.</v>
          </cell>
        </row>
        <row r="20">
          <cell r="B20" t="str">
            <v>4.3.5. Оборудование и транспортные средства (технологическое оборудование, автотранспорт, прочие машины и оборудование)</v>
          </cell>
        </row>
        <row r="21">
          <cell r="B21" t="str">
            <v>4.3.6. Объекты незавершенного строительства (если права собственности на объект незавершенного строительства оформлены)</v>
          </cell>
        </row>
        <row r="22">
          <cell r="B22" t="str">
            <v>4.4. Акции юридических лиц – третьих лиц, включенные в котировальный список ЗАО "ФБ ММВБ" 1 уровня</v>
          </cell>
        </row>
        <row r="23">
          <cell r="B23" t="str">
            <v>4.5. Акции действующих юридических лиц – третьих лиц (в объеме не менее 25%), не имеющие биржевого обращения</v>
          </cell>
        </row>
        <row r="25">
          <cell r="B25" t="str">
            <v>Д.2. Приобретаемое в процессе реализации проекта имущество, не относящееся к Основному обеспечению.</v>
          </cell>
        </row>
        <row r="26">
          <cell r="B26" t="str">
            <v>Д.3. Акции, облигации, доли участия в уставном капитале юридических лиц, не относящиеся к Основному обеспечению.</v>
          </cell>
        </row>
        <row r="27">
          <cell r="B27" t="str">
            <v>Д.4. Другие виды Обеспечения,  не относящиеся к Основному обеспечению.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view="pageLayout" topLeftCell="A25" zoomScaleNormal="100" workbookViewId="0">
      <selection activeCell="C39" sqref="C39"/>
    </sheetView>
  </sheetViews>
  <sheetFormatPr defaultRowHeight="18.75" x14ac:dyDescent="0.3"/>
  <cols>
    <col min="1" max="1" width="3" style="1" customWidth="1"/>
    <col min="2" max="2" width="1.7109375" style="1" customWidth="1"/>
    <col min="3" max="3" width="22.85546875" style="1" customWidth="1"/>
    <col min="4" max="4" width="1.28515625" style="1" customWidth="1"/>
    <col min="5" max="5" width="30.7109375" style="1" customWidth="1"/>
    <col min="6" max="6" width="1.28515625" style="1" customWidth="1"/>
    <col min="7" max="7" width="1.42578125" style="1" customWidth="1"/>
    <col min="8" max="8" width="1.28515625" style="1" customWidth="1"/>
    <col min="9" max="9" width="21.7109375" style="1" customWidth="1"/>
    <col min="10" max="10" width="1.28515625" style="1" customWidth="1"/>
    <col min="11" max="11" width="17" style="1" customWidth="1"/>
    <col min="12" max="12" width="1.28515625" style="1" customWidth="1"/>
    <col min="13" max="13" width="1.7109375" style="1" customWidth="1"/>
    <col min="14" max="14" width="1.28515625" style="1" customWidth="1"/>
    <col min="15" max="15" width="15.7109375" style="1" customWidth="1"/>
    <col min="16" max="16" width="1.28515625" style="1" customWidth="1"/>
    <col min="17" max="17" width="16.7109375" style="1" customWidth="1"/>
    <col min="18" max="18" width="1.7109375" style="1" customWidth="1"/>
    <col min="19" max="16384" width="9.140625" style="1"/>
  </cols>
  <sheetData>
    <row r="1" spans="1:19" s="4" customFormat="1" ht="25.5" x14ac:dyDescent="0.35">
      <c r="A1" s="4" t="s">
        <v>0</v>
      </c>
      <c r="I1" s="101" t="s">
        <v>1</v>
      </c>
    </row>
    <row r="2" spans="1:19" ht="7.15" customHeight="1" x14ac:dyDescent="0.3"/>
    <row r="3" spans="1:19" s="5" customFormat="1" ht="20.25" x14ac:dyDescent="0.3">
      <c r="A3" s="5" t="s">
        <v>2</v>
      </c>
    </row>
    <row r="4" spans="1:19" ht="8.4499999999999993" customHeight="1" x14ac:dyDescent="0.3"/>
    <row r="5" spans="1:19" s="2" customFormat="1" x14ac:dyDescent="0.3">
      <c r="A5" s="2" t="s">
        <v>3</v>
      </c>
      <c r="B5" s="2" t="s">
        <v>4</v>
      </c>
      <c r="C5" s="121"/>
    </row>
    <row r="6" spans="1:19" s="2" customFormat="1" ht="4.5" customHeight="1" x14ac:dyDescent="0.3">
      <c r="C6" s="122"/>
    </row>
    <row r="7" spans="1:19" s="6" customFormat="1" ht="7.9" customHeight="1" x14ac:dyDescent="0.2">
      <c r="B7" s="123"/>
      <c r="C7" s="124"/>
      <c r="D7" s="125"/>
      <c r="E7" s="125"/>
      <c r="F7" s="126"/>
      <c r="G7" s="19"/>
      <c r="H7" s="18"/>
      <c r="I7" s="8"/>
      <c r="J7" s="8"/>
      <c r="K7" s="8"/>
      <c r="L7" s="9"/>
      <c r="M7" s="19"/>
      <c r="N7" s="18"/>
      <c r="O7" s="8"/>
      <c r="P7" s="8"/>
      <c r="Q7" s="8"/>
      <c r="R7" s="9"/>
      <c r="S7" s="19"/>
    </row>
    <row r="8" spans="1:19" x14ac:dyDescent="0.3">
      <c r="B8" s="127"/>
      <c r="C8" s="128" t="s">
        <v>199</v>
      </c>
      <c r="D8" s="129"/>
      <c r="E8" s="129"/>
      <c r="F8" s="130"/>
      <c r="G8" s="12"/>
      <c r="H8" s="10"/>
      <c r="I8" s="11" t="s">
        <v>5</v>
      </c>
      <c r="J8" s="12"/>
      <c r="K8" s="12"/>
      <c r="L8" s="13"/>
      <c r="M8" s="11"/>
      <c r="N8" s="24"/>
      <c r="O8" s="11" t="s">
        <v>6</v>
      </c>
      <c r="P8" s="12"/>
      <c r="Q8" s="12"/>
      <c r="R8" s="13"/>
      <c r="S8" s="12"/>
    </row>
    <row r="9" spans="1:19" ht="7.15" customHeight="1" x14ac:dyDescent="0.3">
      <c r="B9" s="127"/>
      <c r="C9" s="129"/>
      <c r="D9" s="129"/>
      <c r="E9" s="129"/>
      <c r="F9" s="130"/>
      <c r="G9" s="12"/>
      <c r="H9" s="10"/>
      <c r="I9" s="12"/>
      <c r="J9" s="12"/>
      <c r="K9" s="12"/>
      <c r="L9" s="13"/>
      <c r="M9" s="12"/>
      <c r="N9" s="10"/>
      <c r="O9" s="12"/>
      <c r="P9" s="12"/>
      <c r="Q9" s="12"/>
      <c r="R9" s="13"/>
      <c r="S9" s="12"/>
    </row>
    <row r="10" spans="1:19" ht="19.899999999999999" customHeight="1" x14ac:dyDescent="0.3">
      <c r="B10" s="127"/>
      <c r="C10" s="131" t="s">
        <v>200</v>
      </c>
      <c r="D10" s="129"/>
      <c r="E10" s="132"/>
      <c r="F10" s="130"/>
      <c r="G10" s="12"/>
      <c r="H10" s="10"/>
      <c r="I10" s="27" t="s">
        <v>7</v>
      </c>
      <c r="J10" s="12"/>
      <c r="K10" s="62"/>
      <c r="L10" s="13"/>
      <c r="M10" s="14"/>
      <c r="N10" s="25"/>
      <c r="O10" s="27" t="s">
        <v>8</v>
      </c>
      <c r="P10" s="12"/>
      <c r="Q10" s="62"/>
      <c r="R10" s="13"/>
      <c r="S10" s="12"/>
    </row>
    <row r="11" spans="1:19" ht="7.15" customHeight="1" x14ac:dyDescent="0.3">
      <c r="B11" s="10"/>
      <c r="C11" s="12"/>
      <c r="D11" s="12"/>
      <c r="E11" s="12"/>
      <c r="F11" s="13"/>
      <c r="G11" s="12"/>
      <c r="H11" s="10"/>
      <c r="I11" s="12"/>
      <c r="J11" s="12"/>
      <c r="K11" s="12"/>
      <c r="L11" s="13"/>
      <c r="M11" s="12"/>
      <c r="N11" s="10"/>
      <c r="O11" s="12"/>
      <c r="P11" s="12"/>
      <c r="Q11" s="12"/>
      <c r="R11" s="13"/>
      <c r="S11" s="12"/>
    </row>
    <row r="12" spans="1:19" ht="36.75" customHeight="1" x14ac:dyDescent="0.3">
      <c r="B12" s="10"/>
      <c r="C12" s="27" t="s">
        <v>9</v>
      </c>
      <c r="D12" s="12"/>
      <c r="E12" s="62"/>
      <c r="F12" s="13"/>
      <c r="G12" s="12"/>
      <c r="H12" s="10"/>
      <c r="I12" s="27" t="s">
        <v>10</v>
      </c>
      <c r="J12" s="12"/>
      <c r="K12" s="62"/>
      <c r="L12" s="13"/>
      <c r="M12" s="14"/>
      <c r="N12" s="25"/>
      <c r="O12" s="27" t="s">
        <v>11</v>
      </c>
      <c r="P12" s="12"/>
      <c r="Q12" s="62"/>
      <c r="R12" s="13"/>
      <c r="S12" s="12"/>
    </row>
    <row r="13" spans="1:19" ht="7.15" customHeight="1" x14ac:dyDescent="0.3">
      <c r="B13" s="10"/>
      <c r="C13" s="12"/>
      <c r="D13" s="12"/>
      <c r="E13" s="12"/>
      <c r="F13" s="13"/>
      <c r="G13" s="12"/>
      <c r="H13" s="10"/>
      <c r="I13" s="12"/>
      <c r="J13" s="12"/>
      <c r="K13" s="12"/>
      <c r="L13" s="13"/>
      <c r="M13" s="12"/>
      <c r="N13" s="10"/>
      <c r="O13" s="12"/>
      <c r="P13" s="12"/>
      <c r="Q13" s="12"/>
      <c r="R13" s="13"/>
      <c r="S13" s="12"/>
    </row>
    <row r="14" spans="1:19" ht="28.15" customHeight="1" x14ac:dyDescent="0.3">
      <c r="B14" s="10"/>
      <c r="C14" s="27" t="s">
        <v>12</v>
      </c>
      <c r="D14" s="12"/>
      <c r="E14" s="62"/>
      <c r="F14" s="13"/>
      <c r="G14" s="12"/>
      <c r="H14" s="10"/>
      <c r="I14" s="27" t="s">
        <v>13</v>
      </c>
      <c r="J14" s="12"/>
      <c r="K14" s="62"/>
      <c r="L14" s="13"/>
      <c r="M14" s="14"/>
      <c r="N14" s="25"/>
      <c r="O14" s="27" t="s">
        <v>14</v>
      </c>
      <c r="P14" s="12"/>
      <c r="Q14" s="62"/>
      <c r="R14" s="13"/>
      <c r="S14" s="12"/>
    </row>
    <row r="15" spans="1:19" ht="7.15" customHeight="1" x14ac:dyDescent="0.3">
      <c r="B15" s="10"/>
      <c r="C15" s="12"/>
      <c r="D15" s="12"/>
      <c r="E15" s="12"/>
      <c r="F15" s="13"/>
      <c r="G15" s="12"/>
      <c r="H15" s="10"/>
      <c r="I15" s="12"/>
      <c r="J15" s="12"/>
      <c r="K15" s="12"/>
      <c r="L15" s="13"/>
      <c r="M15" s="12"/>
      <c r="N15" s="10"/>
      <c r="O15" s="12"/>
      <c r="P15" s="12"/>
      <c r="Q15" s="12"/>
      <c r="R15" s="13"/>
      <c r="S15" s="12"/>
    </row>
    <row r="16" spans="1:19" ht="26.45" customHeight="1" x14ac:dyDescent="0.3">
      <c r="B16" s="10"/>
      <c r="C16" s="27" t="s">
        <v>15</v>
      </c>
      <c r="D16" s="12"/>
      <c r="E16" s="62"/>
      <c r="F16" s="13"/>
      <c r="G16" s="12"/>
      <c r="H16" s="10"/>
      <c r="I16" s="27" t="s">
        <v>16</v>
      </c>
      <c r="J16" s="12"/>
      <c r="K16" s="62"/>
      <c r="L16" s="13"/>
      <c r="M16" s="14"/>
      <c r="N16" s="25"/>
      <c r="O16" s="27" t="s">
        <v>17</v>
      </c>
      <c r="P16" s="12"/>
      <c r="Q16" s="63"/>
      <c r="R16" s="13"/>
      <c r="S16" s="12"/>
    </row>
    <row r="17" spans="2:19" ht="7.15" customHeight="1" x14ac:dyDescent="0.3">
      <c r="B17" s="10"/>
      <c r="C17" s="12"/>
      <c r="D17" s="12"/>
      <c r="E17" s="12"/>
      <c r="F17" s="13"/>
      <c r="G17" s="12"/>
      <c r="H17" s="10"/>
      <c r="I17" s="12"/>
      <c r="J17" s="12"/>
      <c r="K17" s="12"/>
      <c r="L17" s="13"/>
      <c r="M17" s="12"/>
      <c r="N17" s="10"/>
      <c r="O17" s="12"/>
      <c r="P17" s="12"/>
      <c r="Q17" s="12"/>
      <c r="R17" s="13"/>
      <c r="S17" s="12"/>
    </row>
    <row r="18" spans="2:19" ht="18" customHeight="1" x14ac:dyDescent="0.3">
      <c r="B18" s="10"/>
      <c r="C18" s="27" t="s">
        <v>18</v>
      </c>
      <c r="D18" s="12"/>
      <c r="E18" s="62"/>
      <c r="F18" s="13"/>
      <c r="G18" s="12"/>
      <c r="H18" s="10"/>
      <c r="I18" s="27" t="s">
        <v>19</v>
      </c>
      <c r="J18" s="12"/>
      <c r="K18" s="62"/>
      <c r="L18" s="13"/>
      <c r="M18" s="14"/>
      <c r="N18" s="25"/>
      <c r="O18" s="27" t="s">
        <v>20</v>
      </c>
      <c r="P18" s="12"/>
      <c r="Q18" s="63"/>
      <c r="R18" s="13"/>
      <c r="S18" s="12"/>
    </row>
    <row r="19" spans="2:19" ht="7.15" customHeight="1" x14ac:dyDescent="0.3">
      <c r="B19" s="10"/>
      <c r="C19" s="12"/>
      <c r="D19" s="12"/>
      <c r="E19" s="12"/>
      <c r="F19" s="13"/>
      <c r="G19" s="12"/>
      <c r="H19" s="10"/>
      <c r="I19" s="12"/>
      <c r="J19" s="12"/>
      <c r="K19" s="12"/>
      <c r="L19" s="13"/>
      <c r="M19" s="12"/>
      <c r="N19" s="10"/>
      <c r="O19" s="12"/>
      <c r="P19" s="12"/>
      <c r="Q19" s="12"/>
      <c r="R19" s="13"/>
      <c r="S19" s="12"/>
    </row>
    <row r="20" spans="2:19" ht="31.15" customHeight="1" x14ac:dyDescent="0.3">
      <c r="B20" s="10"/>
      <c r="C20" s="27" t="s">
        <v>21</v>
      </c>
      <c r="D20" s="12"/>
      <c r="E20" s="62"/>
      <c r="F20" s="13"/>
      <c r="G20" s="12"/>
      <c r="H20" s="10"/>
      <c r="I20" s="27" t="s">
        <v>22</v>
      </c>
      <c r="J20" s="12"/>
      <c r="K20" s="62"/>
      <c r="L20" s="13"/>
      <c r="M20" s="14"/>
      <c r="N20" s="25"/>
      <c r="O20" s="27" t="s">
        <v>23</v>
      </c>
      <c r="P20" s="12"/>
      <c r="Q20" s="63"/>
      <c r="R20" s="13"/>
      <c r="S20" s="12"/>
    </row>
    <row r="21" spans="2:19" ht="7.15" customHeight="1" x14ac:dyDescent="0.3">
      <c r="B21" s="10"/>
      <c r="C21" s="12"/>
      <c r="D21" s="12"/>
      <c r="E21" s="12"/>
      <c r="F21" s="13"/>
      <c r="G21" s="12"/>
      <c r="H21" s="10"/>
      <c r="I21" s="12"/>
      <c r="J21" s="12"/>
      <c r="K21" s="12"/>
      <c r="L21" s="13"/>
      <c r="M21" s="12"/>
      <c r="N21" s="10"/>
      <c r="O21" s="12"/>
      <c r="P21" s="12"/>
      <c r="Q21" s="12"/>
      <c r="R21" s="13"/>
      <c r="S21" s="12"/>
    </row>
    <row r="22" spans="2:19" ht="26.45" customHeight="1" x14ac:dyDescent="0.3">
      <c r="B22" s="10"/>
      <c r="C22" s="27" t="s">
        <v>24</v>
      </c>
      <c r="D22" s="12"/>
      <c r="E22" s="62"/>
      <c r="F22" s="13"/>
      <c r="G22" s="12"/>
      <c r="H22" s="10"/>
      <c r="I22" s="27" t="s">
        <v>25</v>
      </c>
      <c r="J22" s="12"/>
      <c r="K22" s="63"/>
      <c r="L22" s="13"/>
      <c r="M22" s="14"/>
      <c r="N22" s="25"/>
      <c r="O22" s="27" t="s">
        <v>26</v>
      </c>
      <c r="P22" s="12"/>
      <c r="Q22" s="103"/>
      <c r="R22" s="13"/>
      <c r="S22" s="12"/>
    </row>
    <row r="23" spans="2:19" ht="7.15" customHeight="1" x14ac:dyDescent="0.3">
      <c r="B23" s="10"/>
      <c r="C23" s="12"/>
      <c r="D23" s="12"/>
      <c r="E23" s="12"/>
      <c r="F23" s="13"/>
      <c r="G23" s="12"/>
      <c r="H23" s="10"/>
      <c r="I23" s="12"/>
      <c r="J23" s="12"/>
      <c r="K23" s="12"/>
      <c r="L23" s="13"/>
      <c r="M23" s="12"/>
      <c r="N23" s="10"/>
      <c r="O23" s="12"/>
      <c r="P23" s="12"/>
      <c r="Q23" s="12"/>
      <c r="R23" s="13"/>
      <c r="S23" s="12"/>
    </row>
    <row r="24" spans="2:19" ht="26.45" customHeight="1" x14ac:dyDescent="0.3">
      <c r="B24" s="10"/>
      <c r="C24" s="27" t="s">
        <v>27</v>
      </c>
      <c r="D24" s="12"/>
      <c r="E24" s="62"/>
      <c r="F24" s="13"/>
      <c r="G24" s="12"/>
      <c r="H24" s="10"/>
      <c r="I24" s="12"/>
      <c r="J24" s="12"/>
      <c r="K24" s="12"/>
      <c r="L24" s="13"/>
      <c r="M24" s="14"/>
      <c r="N24" s="25"/>
      <c r="O24" s="27" t="s">
        <v>28</v>
      </c>
      <c r="P24" s="12"/>
      <c r="Q24" s="63"/>
      <c r="R24" s="13"/>
      <c r="S24" s="12"/>
    </row>
    <row r="25" spans="2:19" ht="7.15" customHeight="1" x14ac:dyDescent="0.3">
      <c r="B25" s="10"/>
      <c r="C25" s="12"/>
      <c r="D25" s="12"/>
      <c r="E25" s="12"/>
      <c r="F25" s="13"/>
      <c r="G25" s="12"/>
      <c r="H25" s="15"/>
      <c r="I25" s="16"/>
      <c r="J25" s="16"/>
      <c r="K25" s="16"/>
      <c r="L25" s="17"/>
      <c r="M25" s="12"/>
      <c r="N25" s="15"/>
      <c r="O25" s="16"/>
      <c r="P25" s="16"/>
      <c r="Q25" s="16"/>
      <c r="R25" s="17"/>
      <c r="S25" s="12"/>
    </row>
    <row r="26" spans="2:19" ht="25.5" x14ac:dyDescent="0.3">
      <c r="B26" s="10"/>
      <c r="C26" s="27" t="s">
        <v>29</v>
      </c>
      <c r="D26" s="12"/>
      <c r="E26" s="62"/>
      <c r="F26" s="13"/>
      <c r="M26" s="12"/>
      <c r="N26" s="12"/>
      <c r="O26" s="12"/>
      <c r="P26" s="12"/>
      <c r="Q26" s="12"/>
      <c r="R26" s="12"/>
      <c r="S26" s="12"/>
    </row>
    <row r="27" spans="2:19" ht="7.15" customHeight="1" x14ac:dyDescent="0.3">
      <c r="B27" s="10"/>
      <c r="C27" s="12"/>
      <c r="D27" s="12"/>
      <c r="E27" s="12"/>
      <c r="F27" s="13"/>
    </row>
    <row r="28" spans="2:19" ht="25.5" x14ac:dyDescent="0.3">
      <c r="B28" s="10"/>
      <c r="C28" s="27" t="s">
        <v>30</v>
      </c>
      <c r="D28" s="12"/>
      <c r="E28" s="62"/>
      <c r="F28" s="13"/>
    </row>
    <row r="29" spans="2:19" ht="7.15" customHeight="1" x14ac:dyDescent="0.3">
      <c r="B29" s="15"/>
      <c r="C29" s="16"/>
      <c r="D29" s="16"/>
      <c r="E29" s="16"/>
      <c r="F29" s="17"/>
    </row>
    <row r="30" spans="2:19" ht="4.5" customHeight="1" x14ac:dyDescent="0.3"/>
    <row r="31" spans="2:19" s="2" customFormat="1" x14ac:dyDescent="0.3">
      <c r="C31" s="2" t="s">
        <v>31</v>
      </c>
    </row>
    <row r="32" spans="2:19" ht="6.6" customHeight="1" x14ac:dyDescent="0.3"/>
    <row r="33" spans="1:17" x14ac:dyDescent="0.3">
      <c r="C33" s="1" t="s">
        <v>8</v>
      </c>
      <c r="E33" s="28" t="s">
        <v>32</v>
      </c>
      <c r="G33" s="12"/>
      <c r="I33" s="1" t="s">
        <v>17</v>
      </c>
      <c r="K33" s="1" t="s">
        <v>33</v>
      </c>
      <c r="O33" s="14" t="s">
        <v>26</v>
      </c>
      <c r="Q33" s="14" t="s">
        <v>28</v>
      </c>
    </row>
    <row r="34" spans="1:17" ht="6.6" customHeight="1" x14ac:dyDescent="0.3">
      <c r="G34" s="12"/>
    </row>
    <row r="35" spans="1:17" s="22" customFormat="1" ht="24.6" customHeight="1" x14ac:dyDescent="0.3">
      <c r="A35" s="7">
        <v>1</v>
      </c>
      <c r="C35" s="62"/>
      <c r="D35" s="23"/>
      <c r="E35" s="62"/>
      <c r="F35" s="23"/>
      <c r="G35" s="20"/>
      <c r="H35" s="23"/>
      <c r="I35" s="63"/>
      <c r="J35" s="23"/>
      <c r="K35" s="63"/>
      <c r="L35" s="23"/>
      <c r="M35" s="21"/>
      <c r="N35" s="23"/>
      <c r="O35" s="103"/>
      <c r="P35" s="23"/>
      <c r="Q35" s="63"/>
    </row>
    <row r="36" spans="1:17" ht="6.6" customHeight="1" x14ac:dyDescent="0.3">
      <c r="G36" s="12"/>
      <c r="M36" s="12"/>
    </row>
  </sheetData>
  <sheetProtection selectLockedCells="1" selectUnlockedCells="1"/>
  <pageMargins left="0.19685039370078741" right="0.19685039370078741" top="0.78740157480314965" bottom="0.27559055118110237" header="0.19685039370078741" footer="0.19685039370078741"/>
  <pageSetup paperSize="9" firstPageNumber="0" orientation="landscape" horizontalDpi="300" verticalDpi="300" r:id="rId1"/>
  <headerFooter differentFirst="1">
    <oddFooter>&amp;L&amp;A&amp;C&amp;P из &amp;N&amp;R&amp;D</oddFooter>
    <firstHeader>&amp;L&amp;G</firstHeader>
    <firstFooter>&amp;L&amp;A&amp;C&amp;P из &amp;N&amp;R&amp;D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1"/>
  <sheetViews>
    <sheetView view="pageLayout" zoomScaleNormal="80" workbookViewId="0">
      <selection activeCell="C46" sqref="C46"/>
    </sheetView>
  </sheetViews>
  <sheetFormatPr defaultRowHeight="18.75" x14ac:dyDescent="0.3"/>
  <cols>
    <col min="1" max="1" width="3.85546875" style="1" customWidth="1"/>
    <col min="2" max="2" width="1.7109375" style="1" customWidth="1"/>
    <col min="3" max="3" width="45.28515625" style="1" customWidth="1"/>
    <col min="4" max="4" width="1.28515625" style="1" customWidth="1"/>
    <col min="5" max="5" width="30.28515625" style="1" customWidth="1"/>
    <col min="6" max="6" width="1.28515625" style="1" customWidth="1"/>
    <col min="7" max="7" width="27.42578125" style="1" customWidth="1"/>
    <col min="8" max="8" width="1.28515625" style="1" customWidth="1"/>
    <col min="9" max="9" width="26.5703125" style="1" customWidth="1"/>
    <col min="10" max="10" width="1.28515625" style="1" customWidth="1"/>
    <col min="11" max="11" width="16" style="1" customWidth="1"/>
    <col min="12" max="12" width="1.28515625" style="1" customWidth="1"/>
    <col min="13" max="13" width="1.7109375" style="1" customWidth="1"/>
    <col min="14" max="14" width="1.28515625" style="1" customWidth="1"/>
    <col min="15" max="15" width="15.7109375" style="1" customWidth="1"/>
    <col min="16" max="16" width="1.28515625" style="1" customWidth="1"/>
    <col min="17" max="17" width="16.7109375" style="1" customWidth="1"/>
    <col min="18" max="18" width="1.7109375" style="1" customWidth="1"/>
    <col min="19" max="16384" width="9.140625" style="1"/>
  </cols>
  <sheetData>
    <row r="1" spans="1:15" s="5" customFormat="1" ht="20.25" x14ac:dyDescent="0.3">
      <c r="A1" s="5" t="s">
        <v>34</v>
      </c>
    </row>
    <row r="2" spans="1:15" ht="8.4499999999999993" customHeight="1" x14ac:dyDescent="0.3"/>
    <row r="3" spans="1:15" s="2" customFormat="1" x14ac:dyDescent="0.3">
      <c r="A3" s="2" t="s">
        <v>35</v>
      </c>
      <c r="B3" s="2" t="s">
        <v>36</v>
      </c>
    </row>
    <row r="4" spans="1:15" s="2" customFormat="1" ht="7.9" customHeight="1" x14ac:dyDescent="0.3"/>
    <row r="5" spans="1:15" s="12" customFormat="1" ht="26.45" customHeight="1" x14ac:dyDescent="0.3">
      <c r="C5" s="136"/>
      <c r="D5" s="137"/>
      <c r="E5" s="137"/>
      <c r="F5" s="137"/>
      <c r="G5" s="137"/>
      <c r="H5" s="137"/>
      <c r="I5" s="138"/>
      <c r="M5" s="11"/>
      <c r="N5" s="11"/>
      <c r="O5" s="11"/>
    </row>
    <row r="6" spans="1:15" s="12" customFormat="1" ht="7.15" customHeight="1" x14ac:dyDescent="0.3"/>
    <row r="7" spans="1:15" s="2" customFormat="1" x14ac:dyDescent="0.3">
      <c r="A7" s="2" t="s">
        <v>37</v>
      </c>
      <c r="B7" s="2" t="s">
        <v>38</v>
      </c>
      <c r="E7" s="107" t="s">
        <v>39</v>
      </c>
    </row>
    <row r="8" spans="1:15" s="2" customFormat="1" ht="7.9" customHeight="1" x14ac:dyDescent="0.3"/>
    <row r="9" spans="1:15" s="12" customFormat="1" ht="26.45" customHeight="1" x14ac:dyDescent="0.3">
      <c r="C9" s="136"/>
      <c r="D9" s="137"/>
      <c r="E9" s="137"/>
      <c r="F9" s="137"/>
      <c r="G9" s="137"/>
      <c r="H9" s="137"/>
      <c r="I9" s="138"/>
      <c r="M9" s="11"/>
      <c r="N9" s="11"/>
      <c r="O9" s="11"/>
    </row>
    <row r="10" spans="1:15" s="12" customFormat="1" ht="7.15" customHeight="1" x14ac:dyDescent="0.3"/>
    <row r="11" spans="1:15" s="2" customFormat="1" x14ac:dyDescent="0.3">
      <c r="A11" s="2" t="s">
        <v>40</v>
      </c>
      <c r="B11" s="2" t="s">
        <v>41</v>
      </c>
    </row>
    <row r="12" spans="1:15" s="2" customFormat="1" ht="7.9" customHeight="1" x14ac:dyDescent="0.3"/>
    <row r="13" spans="1:15" s="12" customFormat="1" ht="19.149999999999999" customHeight="1" x14ac:dyDescent="0.3">
      <c r="C13" s="61"/>
      <c r="I13" s="11"/>
      <c r="M13" s="11"/>
      <c r="N13" s="11"/>
      <c r="O13" s="11"/>
    </row>
    <row r="14" spans="1:15" s="12" customFormat="1" ht="7.15" customHeight="1" x14ac:dyDescent="0.3"/>
    <row r="15" spans="1:15" s="2" customFormat="1" x14ac:dyDescent="0.3">
      <c r="A15" s="2" t="s">
        <v>42</v>
      </c>
      <c r="B15" s="2" t="s">
        <v>43</v>
      </c>
    </row>
    <row r="16" spans="1:15" s="2" customFormat="1" ht="7.9" customHeight="1" x14ac:dyDescent="0.3"/>
    <row r="17" spans="1:17" s="12" customFormat="1" ht="19.149999999999999" customHeight="1" x14ac:dyDescent="0.3">
      <c r="C17" s="60"/>
      <c r="I17" s="11"/>
      <c r="M17" s="11"/>
      <c r="N17" s="11"/>
      <c r="O17" s="11"/>
    </row>
    <row r="18" spans="1:17" s="12" customFormat="1" ht="7.15" customHeight="1" x14ac:dyDescent="0.3"/>
    <row r="19" spans="1:17" s="2" customFormat="1" x14ac:dyDescent="0.3">
      <c r="A19" s="2" t="s">
        <v>44</v>
      </c>
      <c r="B19" s="2" t="s">
        <v>45</v>
      </c>
    </row>
    <row r="20" spans="1:17" s="2" customFormat="1" ht="7.9" customHeight="1" x14ac:dyDescent="0.3"/>
    <row r="21" spans="1:17" s="12" customFormat="1" ht="26.45" customHeight="1" x14ac:dyDescent="0.3">
      <c r="C21" s="136"/>
      <c r="D21" s="137"/>
      <c r="E21" s="137"/>
      <c r="F21" s="137"/>
      <c r="G21" s="137"/>
      <c r="H21" s="137"/>
      <c r="I21" s="138"/>
      <c r="M21" s="11"/>
      <c r="N21" s="11"/>
      <c r="O21" s="11"/>
    </row>
    <row r="22" spans="1:17" s="12" customFormat="1" ht="7.15" customHeight="1" x14ac:dyDescent="0.3"/>
    <row r="23" spans="1:17" s="2" customFormat="1" x14ac:dyDescent="0.3">
      <c r="A23" s="2" t="s">
        <v>46</v>
      </c>
      <c r="B23" s="2" t="s">
        <v>47</v>
      </c>
    </row>
    <row r="24" spans="1:17" s="2" customFormat="1" ht="7.9" customHeight="1" x14ac:dyDescent="0.3"/>
    <row r="25" spans="1:17" s="12" customFormat="1" ht="19.149999999999999" customHeight="1" x14ac:dyDescent="0.3">
      <c r="C25" s="136"/>
      <c r="D25" s="137"/>
      <c r="E25" s="137"/>
      <c r="F25" s="137"/>
      <c r="G25" s="137"/>
      <c r="H25" s="137"/>
      <c r="I25" s="138"/>
      <c r="M25" s="11"/>
      <c r="N25" s="11"/>
      <c r="O25" s="11"/>
    </row>
    <row r="26" spans="1:17" s="12" customFormat="1" ht="7.15" customHeight="1" x14ac:dyDescent="0.3"/>
    <row r="27" spans="1:17" s="2" customFormat="1" x14ac:dyDescent="0.3">
      <c r="A27" s="2" t="s">
        <v>48</v>
      </c>
      <c r="B27" s="2" t="s">
        <v>49</v>
      </c>
    </row>
    <row r="28" spans="1:17" s="2" customFormat="1" ht="7.9" customHeight="1" x14ac:dyDescent="0.3"/>
    <row r="29" spans="1:17" s="12" customFormat="1" ht="92.25" customHeight="1" x14ac:dyDescent="0.3">
      <c r="C29" s="136"/>
      <c r="D29" s="137"/>
      <c r="E29" s="137"/>
      <c r="F29" s="137"/>
      <c r="G29" s="137"/>
      <c r="H29" s="137"/>
      <c r="I29" s="138"/>
      <c r="M29" s="11"/>
      <c r="N29" s="11"/>
      <c r="O29" s="11"/>
    </row>
    <row r="30" spans="1:17" s="12" customFormat="1" ht="7.15" customHeight="1" x14ac:dyDescent="0.3">
      <c r="E30" s="30"/>
      <c r="O30" s="14"/>
      <c r="Q30" s="14"/>
    </row>
    <row r="31" spans="1:17" s="2" customFormat="1" x14ac:dyDescent="0.3">
      <c r="A31" s="2" t="s">
        <v>50</v>
      </c>
      <c r="B31" s="2" t="s">
        <v>51</v>
      </c>
      <c r="E31" s="107" t="s">
        <v>52</v>
      </c>
    </row>
    <row r="32" spans="1:17" s="2" customFormat="1" ht="7.9" customHeight="1" x14ac:dyDescent="0.3"/>
    <row r="33" spans="1:17" s="12" customFormat="1" ht="16.899999999999999" customHeight="1" x14ac:dyDescent="0.3">
      <c r="C33" s="133"/>
      <c r="D33" s="134"/>
      <c r="E33" s="134"/>
      <c r="F33" s="134"/>
      <c r="G33" s="134"/>
      <c r="H33" s="134"/>
      <c r="I33" s="135"/>
      <c r="M33" s="11"/>
      <c r="N33" s="11"/>
      <c r="O33" s="11"/>
    </row>
    <row r="34" spans="1:17" s="12" customFormat="1" ht="7.15" customHeight="1" x14ac:dyDescent="0.3">
      <c r="E34" s="30"/>
      <c r="O34" s="14"/>
      <c r="Q34" s="14"/>
    </row>
    <row r="35" spans="1:17" s="2" customFormat="1" x14ac:dyDescent="0.3">
      <c r="A35" s="2" t="s">
        <v>53</v>
      </c>
      <c r="B35" s="2" t="s">
        <v>54</v>
      </c>
    </row>
    <row r="36" spans="1:17" s="2" customFormat="1" ht="19.149999999999999" customHeight="1" x14ac:dyDescent="0.3">
      <c r="C36" s="3" t="s">
        <v>55</v>
      </c>
    </row>
    <row r="37" spans="1:17" s="12" customFormat="1" ht="16.899999999999999" customHeight="1" x14ac:dyDescent="0.3">
      <c r="C37" s="32"/>
      <c r="I37" s="11"/>
      <c r="M37" s="11"/>
      <c r="N37" s="11"/>
      <c r="O37" s="11"/>
    </row>
    <row r="38" spans="1:17" s="2" customFormat="1" ht="19.149999999999999" customHeight="1" x14ac:dyDescent="0.3">
      <c r="C38" s="3" t="s">
        <v>56</v>
      </c>
    </row>
    <row r="39" spans="1:17" s="12" customFormat="1" ht="58.5" customHeight="1" x14ac:dyDescent="0.3">
      <c r="C39" s="59"/>
      <c r="I39" s="11"/>
      <c r="M39" s="11"/>
      <c r="N39" s="11"/>
      <c r="O39" s="11"/>
    </row>
    <row r="40" spans="1:17" s="12" customFormat="1" ht="7.15" customHeight="1" x14ac:dyDescent="0.3">
      <c r="E40" s="30"/>
      <c r="O40" s="14"/>
      <c r="Q40" s="14"/>
    </row>
    <row r="41" spans="1:17" s="2" customFormat="1" x14ac:dyDescent="0.3">
      <c r="A41" s="2" t="s">
        <v>57</v>
      </c>
      <c r="B41" s="2" t="s">
        <v>58</v>
      </c>
    </row>
    <row r="42" spans="1:17" s="2" customFormat="1" ht="19.149999999999999" customHeight="1" x14ac:dyDescent="0.3">
      <c r="C42" s="3" t="s">
        <v>59</v>
      </c>
      <c r="E42" s="3" t="s">
        <v>60</v>
      </c>
      <c r="G42" s="3" t="s">
        <v>61</v>
      </c>
      <c r="I42" s="3" t="s">
        <v>62</v>
      </c>
    </row>
    <row r="43" spans="1:17" s="12" customFormat="1" ht="27.6" customHeight="1" x14ac:dyDescent="0.3">
      <c r="C43" s="104"/>
      <c r="E43" s="57"/>
      <c r="G43" s="57" t="s">
        <v>63</v>
      </c>
      <c r="I43" s="58"/>
      <c r="M43" s="11"/>
      <c r="N43" s="11"/>
      <c r="O43" s="11"/>
    </row>
    <row r="44" spans="1:17" s="12" customFormat="1" ht="27.6" customHeight="1" x14ac:dyDescent="0.3">
      <c r="C44" s="108" t="s">
        <v>64</v>
      </c>
      <c r="E44" s="57"/>
      <c r="G44" s="57"/>
      <c r="I44" s="58"/>
      <c r="M44" s="11"/>
      <c r="N44" s="11"/>
      <c r="O44" s="11"/>
    </row>
    <row r="45" spans="1:17" s="12" customFormat="1" ht="7.15" customHeight="1" x14ac:dyDescent="0.3">
      <c r="E45" s="30"/>
      <c r="O45" s="14"/>
      <c r="Q45" s="14"/>
    </row>
    <row r="46" spans="1:17" s="2" customFormat="1" x14ac:dyDescent="0.3">
      <c r="A46" s="2" t="s">
        <v>65</v>
      </c>
      <c r="B46" s="2" t="s">
        <v>66</v>
      </c>
    </row>
    <row r="47" spans="1:17" s="2" customFormat="1" ht="19.149999999999999" customHeight="1" x14ac:dyDescent="0.3">
      <c r="C47" s="3" t="s">
        <v>67</v>
      </c>
      <c r="E47" s="3"/>
      <c r="G47" s="3"/>
      <c r="I47" s="3"/>
    </row>
    <row r="48" spans="1:17" s="12" customFormat="1" ht="16.899999999999999" customHeight="1" x14ac:dyDescent="0.3">
      <c r="C48" s="133"/>
      <c r="D48" s="134"/>
      <c r="E48" s="134"/>
      <c r="F48" s="134"/>
      <c r="G48" s="134"/>
      <c r="H48" s="134"/>
      <c r="I48" s="135"/>
      <c r="M48" s="11"/>
      <c r="N48" s="11"/>
      <c r="O48" s="11"/>
    </row>
    <row r="49" spans="3:17" s="2" customFormat="1" ht="19.149999999999999" customHeight="1" x14ac:dyDescent="0.3">
      <c r="C49" s="3" t="s">
        <v>68</v>
      </c>
      <c r="E49" s="3"/>
      <c r="G49" s="3"/>
      <c r="I49" s="3"/>
    </row>
    <row r="50" spans="3:17" s="12" customFormat="1" ht="16.149999999999999" customHeight="1" x14ac:dyDescent="0.3">
      <c r="C50" s="133"/>
      <c r="D50" s="134"/>
      <c r="E50" s="134"/>
      <c r="F50" s="134"/>
      <c r="G50" s="134"/>
      <c r="H50" s="134"/>
      <c r="I50" s="135"/>
      <c r="M50" s="11"/>
      <c r="N50" s="11"/>
      <c r="O50" s="11"/>
    </row>
    <row r="51" spans="3:17" s="12" customFormat="1" ht="7.15" customHeight="1" x14ac:dyDescent="0.3">
      <c r="E51" s="30"/>
      <c r="O51" s="14"/>
      <c r="Q51" s="14"/>
    </row>
  </sheetData>
  <sheetProtection selectLockedCells="1" selectUnlockedCells="1"/>
  <mergeCells count="8">
    <mergeCell ref="C48:I48"/>
    <mergeCell ref="C50:I50"/>
    <mergeCell ref="C5:I5"/>
    <mergeCell ref="C9:I9"/>
    <mergeCell ref="C21:I21"/>
    <mergeCell ref="C25:I25"/>
    <mergeCell ref="C29:I29"/>
    <mergeCell ref="C33:I33"/>
  </mergeCells>
  <pageMargins left="0.19685039370078741" right="0.19685039370078741" top="0.39370078740157483" bottom="0.27559055118110237" header="0.19685039370078741" footer="0.19685039370078741"/>
  <pageSetup paperSize="9" scale="94" firstPageNumber="0" fitToHeight="2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2"/>
  <sheetViews>
    <sheetView topLeftCell="A7" zoomScale="90" zoomScaleNormal="90" workbookViewId="0">
      <selection activeCell="I11" sqref="I11"/>
    </sheetView>
  </sheetViews>
  <sheetFormatPr defaultRowHeight="18.75" x14ac:dyDescent="0.3"/>
  <cols>
    <col min="1" max="1" width="3.85546875" style="1" customWidth="1"/>
    <col min="2" max="2" width="1.7109375" style="1" customWidth="1"/>
    <col min="3" max="3" width="32.5703125" style="1" customWidth="1"/>
    <col min="4" max="4" width="1.28515625" style="1" customWidth="1"/>
    <col min="5" max="5" width="10" style="1" customWidth="1"/>
    <col min="6" max="6" width="1.28515625" style="1" customWidth="1"/>
    <col min="7" max="7" width="10" style="1" customWidth="1"/>
    <col min="8" max="8" width="1.28515625" style="1" customWidth="1"/>
    <col min="9" max="9" width="10" style="1" customWidth="1"/>
    <col min="10" max="10" width="1.28515625" style="1" customWidth="1"/>
    <col min="11" max="11" width="10" style="1" customWidth="1"/>
    <col min="12" max="12" width="1.28515625" style="1" customWidth="1"/>
    <col min="13" max="13" width="11.140625" style="1" customWidth="1"/>
    <col min="14" max="14" width="1.28515625" style="1" customWidth="1"/>
    <col min="15" max="15" width="11.28515625" style="1" customWidth="1"/>
    <col min="16" max="16" width="1.28515625" style="1" customWidth="1"/>
    <col min="17" max="17" width="10" style="1" customWidth="1"/>
    <col min="18" max="18" width="1.28515625" style="1" customWidth="1"/>
    <col min="19" max="19" width="10" style="1" customWidth="1"/>
    <col min="20" max="20" width="1.28515625" style="1" customWidth="1"/>
    <col min="21" max="21" width="11.42578125" style="1" customWidth="1"/>
    <col min="22" max="22" width="1.7109375" style="1" customWidth="1"/>
    <col min="23" max="16384" width="9.140625" style="1"/>
  </cols>
  <sheetData>
    <row r="1" spans="1:22" s="2" customFormat="1" x14ac:dyDescent="0.3">
      <c r="A1" s="2" t="s">
        <v>69</v>
      </c>
      <c r="B1" s="2" t="s">
        <v>191</v>
      </c>
    </row>
    <row r="2" spans="1:22" s="2" customFormat="1" ht="19.149999999999999" customHeight="1" x14ac:dyDescent="0.3">
      <c r="C2" s="3" t="s">
        <v>70</v>
      </c>
      <c r="E2" s="3"/>
      <c r="G2" s="3"/>
      <c r="I2" s="3"/>
      <c r="K2" s="3"/>
      <c r="M2" s="3"/>
      <c r="O2" s="3"/>
      <c r="Q2" s="3"/>
      <c r="S2" s="3"/>
      <c r="U2" s="3"/>
    </row>
    <row r="3" spans="1:22" s="12" customFormat="1" ht="16.149999999999999" customHeight="1" x14ac:dyDescent="0.3">
      <c r="C3" s="54"/>
    </row>
    <row r="4" spans="1:22" s="2" customFormat="1" ht="19.149999999999999" customHeight="1" x14ac:dyDescent="0.3">
      <c r="C4" s="3" t="s">
        <v>71</v>
      </c>
      <c r="E4" s="3"/>
      <c r="G4" s="3"/>
      <c r="I4" s="3"/>
      <c r="K4" s="3"/>
      <c r="M4" s="3"/>
      <c r="O4" s="3"/>
      <c r="Q4" s="3"/>
      <c r="S4" s="3"/>
      <c r="U4" s="3"/>
    </row>
    <row r="5" spans="1:22" s="12" customFormat="1" ht="16.149999999999999" customHeight="1" x14ac:dyDescent="0.3">
      <c r="C5" s="54"/>
    </row>
    <row r="6" spans="1:22" ht="13.9" customHeight="1" x14ac:dyDescent="0.3">
      <c r="C6" s="6" t="s">
        <v>72</v>
      </c>
    </row>
    <row r="8" spans="1:22" ht="6" customHeight="1" x14ac:dyDescent="0.3"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5"/>
    </row>
    <row r="9" spans="1:22" ht="49.15" customHeight="1" x14ac:dyDescent="0.3">
      <c r="B9" s="10"/>
      <c r="C9" s="36" t="s">
        <v>73</v>
      </c>
      <c r="D9" s="36"/>
      <c r="E9" s="117">
        <v>2020</v>
      </c>
      <c r="F9" s="117"/>
      <c r="G9" s="117">
        <v>2021</v>
      </c>
      <c r="H9" s="117"/>
      <c r="I9" s="117">
        <v>2022</v>
      </c>
      <c r="J9" s="117"/>
      <c r="K9" s="117">
        <v>2023</v>
      </c>
      <c r="L9" s="117"/>
      <c r="M9" s="117">
        <v>2024</v>
      </c>
      <c r="N9" s="117"/>
      <c r="O9" s="117">
        <v>2025</v>
      </c>
      <c r="P9" s="117"/>
      <c r="Q9" s="117">
        <v>2026</v>
      </c>
      <c r="R9" s="117"/>
      <c r="S9" s="117">
        <v>2027</v>
      </c>
      <c r="T9" s="27"/>
      <c r="U9" s="117" t="s">
        <v>74</v>
      </c>
      <c r="V9" s="13"/>
    </row>
    <row r="10" spans="1:22" ht="6.6" customHeight="1" x14ac:dyDescent="0.3">
      <c r="B10" s="1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9"/>
      <c r="V10" s="13"/>
    </row>
    <row r="11" spans="1:22" ht="56.45" customHeight="1" x14ac:dyDescent="0.3">
      <c r="B11" s="10"/>
      <c r="C11" s="37" t="s">
        <v>75</v>
      </c>
      <c r="D11" s="12"/>
      <c r="E11" s="53"/>
      <c r="F11" s="31"/>
      <c r="G11" s="53"/>
      <c r="H11" s="31"/>
      <c r="I11" s="53"/>
      <c r="J11" s="31"/>
      <c r="K11" s="53"/>
      <c r="L11" s="31"/>
      <c r="M11" s="53"/>
      <c r="N11" s="31"/>
      <c r="O11" s="53"/>
      <c r="P11" s="31"/>
      <c r="Q11" s="53"/>
      <c r="R11" s="31"/>
      <c r="S11" s="53"/>
      <c r="T11" s="12"/>
      <c r="U11" s="38">
        <f>E11+G11+I11+K11+M11+O11+Q11+S11</f>
        <v>0</v>
      </c>
      <c r="V11" s="13"/>
    </row>
    <row r="12" spans="1:22" ht="6.6" customHeight="1" x14ac:dyDescent="0.3">
      <c r="B12" s="127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29"/>
      <c r="V12" s="130"/>
    </row>
    <row r="13" spans="1:22" ht="51" x14ac:dyDescent="0.3">
      <c r="B13" s="127"/>
      <c r="C13" s="37" t="s">
        <v>201</v>
      </c>
      <c r="D13" s="129"/>
      <c r="E13" s="53"/>
      <c r="F13" s="31"/>
      <c r="G13" s="53"/>
      <c r="H13" s="31"/>
      <c r="I13" s="53"/>
      <c r="J13" s="31"/>
      <c r="K13" s="53"/>
      <c r="L13" s="31"/>
      <c r="M13" s="53"/>
      <c r="N13" s="31"/>
      <c r="O13" s="53"/>
      <c r="P13" s="31"/>
      <c r="Q13" s="53"/>
      <c r="R13" s="31"/>
      <c r="S13" s="53"/>
      <c r="T13" s="129"/>
      <c r="U13" s="38"/>
      <c r="V13" s="130"/>
    </row>
    <row r="14" spans="1:22" ht="6.6" customHeight="1" x14ac:dyDescent="0.3"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9"/>
      <c r="V14" s="13"/>
    </row>
    <row r="15" spans="1:22" ht="64.150000000000006" customHeight="1" x14ac:dyDescent="0.3">
      <c r="B15" s="10"/>
      <c r="C15" s="37" t="s">
        <v>76</v>
      </c>
      <c r="D15" s="12"/>
      <c r="E15" s="53"/>
      <c r="F15" s="31"/>
      <c r="G15" s="53"/>
      <c r="H15" s="31"/>
      <c r="I15" s="53"/>
      <c r="J15" s="31"/>
      <c r="K15" s="53"/>
      <c r="L15" s="31"/>
      <c r="M15" s="53"/>
      <c r="N15" s="31"/>
      <c r="O15" s="53"/>
      <c r="P15" s="31"/>
      <c r="Q15" s="53"/>
      <c r="R15" s="31"/>
      <c r="S15" s="53"/>
      <c r="T15" s="12"/>
      <c r="U15" s="38">
        <f t="shared" ref="U15:U25" si="0">E15+G15+I15+K15+M15+O15+Q15+S15</f>
        <v>0</v>
      </c>
      <c r="V15" s="13"/>
    </row>
    <row r="16" spans="1:22" ht="6.6" customHeight="1" x14ac:dyDescent="0.3"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29"/>
      <c r="V16" s="13"/>
    </row>
    <row r="17" spans="2:22" ht="56.45" customHeight="1" x14ac:dyDescent="0.3">
      <c r="B17" s="10"/>
      <c r="C17" s="37" t="s">
        <v>77</v>
      </c>
      <c r="D17" s="12"/>
      <c r="E17" s="55"/>
      <c r="F17" s="39"/>
      <c r="G17" s="55"/>
      <c r="H17" s="39"/>
      <c r="I17" s="55"/>
      <c r="J17" s="39"/>
      <c r="K17" s="55"/>
      <c r="L17" s="39"/>
      <c r="M17" s="55"/>
      <c r="N17" s="39"/>
      <c r="O17" s="55"/>
      <c r="P17" s="39"/>
      <c r="Q17" s="55"/>
      <c r="R17" s="39"/>
      <c r="S17" s="55"/>
      <c r="T17" s="40"/>
      <c r="U17" s="41">
        <f t="shared" si="0"/>
        <v>0</v>
      </c>
      <c r="V17" s="13"/>
    </row>
    <row r="18" spans="2:22" ht="6.6" customHeight="1" x14ac:dyDescent="0.3">
      <c r="B18" s="1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9"/>
      <c r="V18" s="13"/>
    </row>
    <row r="19" spans="2:22" ht="69" customHeight="1" x14ac:dyDescent="0.3">
      <c r="B19" s="10"/>
      <c r="C19" s="37" t="s">
        <v>78</v>
      </c>
      <c r="D19" s="12"/>
      <c r="E19" s="55"/>
      <c r="F19" s="39"/>
      <c r="G19" s="55"/>
      <c r="H19" s="39"/>
      <c r="I19" s="55"/>
      <c r="J19" s="39"/>
      <c r="K19" s="55"/>
      <c r="L19" s="39"/>
      <c r="M19" s="55"/>
      <c r="N19" s="39"/>
      <c r="O19" s="55"/>
      <c r="P19" s="39"/>
      <c r="Q19" s="55"/>
      <c r="R19" s="39"/>
      <c r="S19" s="55"/>
      <c r="T19" s="40"/>
      <c r="U19" s="41">
        <f t="shared" si="0"/>
        <v>0</v>
      </c>
      <c r="V19" s="13"/>
    </row>
    <row r="20" spans="2:22" ht="6.6" customHeight="1" x14ac:dyDescent="0.3">
      <c r="B20" s="1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29"/>
      <c r="V20" s="13"/>
    </row>
    <row r="21" spans="2:22" ht="56.45" customHeight="1" x14ac:dyDescent="0.3">
      <c r="B21" s="10"/>
      <c r="C21" s="37" t="s">
        <v>79</v>
      </c>
      <c r="D21" s="12"/>
      <c r="E21" s="53"/>
      <c r="F21" s="31"/>
      <c r="G21" s="53"/>
      <c r="H21" s="31"/>
      <c r="I21" s="53"/>
      <c r="J21" s="31"/>
      <c r="K21" s="53"/>
      <c r="L21" s="31"/>
      <c r="M21" s="53"/>
      <c r="N21" s="31"/>
      <c r="O21" s="53"/>
      <c r="P21" s="31"/>
      <c r="Q21" s="53"/>
      <c r="R21" s="31"/>
      <c r="S21" s="53"/>
      <c r="T21" s="12"/>
      <c r="U21" s="38">
        <f>E21+G21+I21+K21+M21+O21+Q21+S21</f>
        <v>0</v>
      </c>
      <c r="V21" s="13"/>
    </row>
    <row r="22" spans="2:22" ht="6.6" customHeight="1" x14ac:dyDescent="0.3">
      <c r="B22" s="127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29"/>
      <c r="V22" s="130"/>
    </row>
    <row r="23" spans="2:22" ht="25.5" x14ac:dyDescent="0.3">
      <c r="B23" s="127"/>
      <c r="C23" s="37" t="s">
        <v>202</v>
      </c>
      <c r="D23" s="129"/>
      <c r="E23" s="53"/>
      <c r="F23" s="31"/>
      <c r="G23" s="53"/>
      <c r="H23" s="31"/>
      <c r="I23" s="53"/>
      <c r="J23" s="31"/>
      <c r="K23" s="53"/>
      <c r="L23" s="31"/>
      <c r="M23" s="53"/>
      <c r="N23" s="31"/>
      <c r="O23" s="53"/>
      <c r="P23" s="31"/>
      <c r="Q23" s="53"/>
      <c r="R23" s="31"/>
      <c r="S23" s="53"/>
      <c r="T23" s="129"/>
      <c r="U23" s="38"/>
      <c r="V23" s="130"/>
    </row>
    <row r="24" spans="2:22" ht="6.6" customHeight="1" x14ac:dyDescent="0.3">
      <c r="B24" s="10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38"/>
      <c r="V24" s="13"/>
    </row>
    <row r="25" spans="2:22" ht="30" customHeight="1" x14ac:dyDescent="0.3">
      <c r="B25" s="10"/>
      <c r="C25" s="37" t="s">
        <v>80</v>
      </c>
      <c r="D25" s="12"/>
      <c r="E25" s="56"/>
      <c r="F25" s="42"/>
      <c r="G25" s="56"/>
      <c r="H25" s="42"/>
      <c r="I25" s="56"/>
      <c r="J25" s="42"/>
      <c r="K25" s="56"/>
      <c r="L25" s="42"/>
      <c r="M25" s="56"/>
      <c r="N25" s="42"/>
      <c r="O25" s="56"/>
      <c r="P25" s="42"/>
      <c r="Q25" s="56"/>
      <c r="R25" s="42"/>
      <c r="S25" s="56"/>
      <c r="T25" s="43"/>
      <c r="U25" s="44">
        <f t="shared" si="0"/>
        <v>0</v>
      </c>
      <c r="V25" s="13"/>
    </row>
    <row r="26" spans="2:22" ht="6.6" customHeight="1" x14ac:dyDescent="0.3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45"/>
      <c r="V26" s="17"/>
    </row>
    <row r="27" spans="2:22" ht="29.25" customHeight="1" x14ac:dyDescent="0.3">
      <c r="C27" s="139" t="s">
        <v>81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</row>
    <row r="28" spans="2:22" ht="10.15" customHeight="1" x14ac:dyDescent="0.3"/>
    <row r="29" spans="2:22" x14ac:dyDescent="0.3">
      <c r="C29" s="1" t="s">
        <v>82</v>
      </c>
    </row>
    <row r="30" spans="2:22" ht="7.9" customHeight="1" x14ac:dyDescent="0.3"/>
    <row r="31" spans="2:22" ht="7.15" customHeight="1" x14ac:dyDescent="0.3"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5"/>
    </row>
    <row r="32" spans="2:22" ht="56.45" customHeight="1" x14ac:dyDescent="0.3">
      <c r="B32" s="10"/>
      <c r="C32" s="140" t="s">
        <v>83</v>
      </c>
      <c r="D32" s="141"/>
      <c r="E32" s="142"/>
      <c r="F32" s="46"/>
      <c r="G32" s="140" t="s">
        <v>84</v>
      </c>
      <c r="H32" s="141"/>
      <c r="I32" s="142"/>
      <c r="J32" s="46"/>
      <c r="K32" s="140" t="s">
        <v>85</v>
      </c>
      <c r="L32" s="141"/>
      <c r="M32" s="142"/>
      <c r="N32" s="46"/>
      <c r="O32" s="140" t="s">
        <v>86</v>
      </c>
      <c r="P32" s="141"/>
      <c r="Q32" s="142"/>
      <c r="R32" s="46"/>
      <c r="S32" s="140" t="s">
        <v>87</v>
      </c>
      <c r="T32" s="141"/>
      <c r="U32" s="142"/>
      <c r="V32" s="13"/>
    </row>
    <row r="33" spans="1:22" ht="7.9" customHeight="1" x14ac:dyDescent="0.3">
      <c r="B33" s="10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3"/>
    </row>
    <row r="34" spans="1:22" x14ac:dyDescent="0.3">
      <c r="B34" s="10"/>
      <c r="C34" s="143"/>
      <c r="D34" s="144"/>
      <c r="E34" s="145"/>
      <c r="F34" s="12"/>
      <c r="G34" s="143"/>
      <c r="H34" s="144"/>
      <c r="I34" s="145"/>
      <c r="J34" s="12"/>
      <c r="K34" s="143"/>
      <c r="L34" s="144"/>
      <c r="M34" s="145"/>
      <c r="N34" s="12"/>
      <c r="O34" s="143"/>
      <c r="P34" s="144"/>
      <c r="Q34" s="145"/>
      <c r="R34" s="12"/>
      <c r="S34" s="143"/>
      <c r="T34" s="144"/>
      <c r="U34" s="145"/>
      <c r="V34" s="13"/>
    </row>
    <row r="35" spans="1:22" ht="7.9" customHeight="1" x14ac:dyDescent="0.3">
      <c r="B35" s="10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3"/>
    </row>
    <row r="36" spans="1:22" x14ac:dyDescent="0.3">
      <c r="B36" s="10"/>
      <c r="C36" s="143"/>
      <c r="D36" s="144"/>
      <c r="E36" s="145"/>
      <c r="F36" s="12"/>
      <c r="G36" s="143"/>
      <c r="H36" s="144"/>
      <c r="I36" s="145"/>
      <c r="J36" s="12"/>
      <c r="K36" s="143"/>
      <c r="L36" s="144"/>
      <c r="M36" s="145"/>
      <c r="N36" s="12"/>
      <c r="O36" s="143"/>
      <c r="P36" s="144"/>
      <c r="Q36" s="145"/>
      <c r="R36" s="12"/>
      <c r="S36" s="143"/>
      <c r="T36" s="144"/>
      <c r="U36" s="145"/>
      <c r="V36" s="13"/>
    </row>
    <row r="37" spans="1:22" ht="7.9" customHeight="1" x14ac:dyDescent="0.3">
      <c r="B37" s="10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3"/>
    </row>
    <row r="38" spans="1:22" x14ac:dyDescent="0.3">
      <c r="B38" s="10"/>
      <c r="C38" s="143"/>
      <c r="D38" s="144"/>
      <c r="E38" s="145"/>
      <c r="F38" s="12"/>
      <c r="G38" s="143"/>
      <c r="H38" s="144"/>
      <c r="I38" s="145"/>
      <c r="J38" s="12"/>
      <c r="K38" s="143"/>
      <c r="L38" s="144"/>
      <c r="M38" s="145"/>
      <c r="N38" s="12"/>
      <c r="O38" s="143"/>
      <c r="P38" s="144"/>
      <c r="Q38" s="145"/>
      <c r="R38" s="12"/>
      <c r="S38" s="143"/>
      <c r="T38" s="144"/>
      <c r="U38" s="145"/>
      <c r="V38" s="13"/>
    </row>
    <row r="39" spans="1:22" ht="7.9" customHeight="1" x14ac:dyDescent="0.3"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3"/>
    </row>
    <row r="40" spans="1:22" x14ac:dyDescent="0.3">
      <c r="B40" s="10"/>
      <c r="C40" s="143"/>
      <c r="D40" s="144"/>
      <c r="E40" s="145"/>
      <c r="F40" s="12"/>
      <c r="G40" s="143"/>
      <c r="H40" s="144"/>
      <c r="I40" s="145"/>
      <c r="J40" s="12"/>
      <c r="K40" s="143"/>
      <c r="L40" s="144"/>
      <c r="M40" s="145"/>
      <c r="N40" s="12"/>
      <c r="O40" s="143"/>
      <c r="P40" s="144"/>
      <c r="Q40" s="145"/>
      <c r="R40" s="12"/>
      <c r="S40" s="143"/>
      <c r="T40" s="144"/>
      <c r="U40" s="145"/>
      <c r="V40" s="13"/>
    </row>
    <row r="41" spans="1:22" ht="7.9" customHeight="1" x14ac:dyDescent="0.3">
      <c r="B41" s="10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3"/>
    </row>
    <row r="42" spans="1:22" x14ac:dyDescent="0.3">
      <c r="B42" s="10"/>
      <c r="C42" s="143"/>
      <c r="D42" s="144"/>
      <c r="E42" s="145"/>
      <c r="F42" s="12"/>
      <c r="G42" s="143"/>
      <c r="H42" s="144"/>
      <c r="I42" s="145"/>
      <c r="J42" s="12"/>
      <c r="K42" s="143"/>
      <c r="L42" s="144"/>
      <c r="M42" s="145"/>
      <c r="N42" s="12"/>
      <c r="O42" s="143"/>
      <c r="P42" s="144"/>
      <c r="Q42" s="145"/>
      <c r="R42" s="12"/>
      <c r="S42" s="143"/>
      <c r="T42" s="144"/>
      <c r="U42" s="145"/>
      <c r="V42" s="13"/>
    </row>
    <row r="43" spans="1:22" ht="7.9" customHeight="1" x14ac:dyDescent="0.3">
      <c r="B43" s="1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3"/>
    </row>
    <row r="44" spans="1:22" x14ac:dyDescent="0.3">
      <c r="B44" s="10"/>
      <c r="C44" s="143"/>
      <c r="D44" s="144"/>
      <c r="E44" s="145"/>
      <c r="F44" s="12"/>
      <c r="G44" s="143"/>
      <c r="H44" s="144"/>
      <c r="I44" s="145"/>
      <c r="J44" s="12"/>
      <c r="K44" s="143"/>
      <c r="L44" s="144"/>
      <c r="M44" s="145"/>
      <c r="N44" s="12"/>
      <c r="O44" s="143"/>
      <c r="P44" s="144"/>
      <c r="Q44" s="145"/>
      <c r="R44" s="12"/>
      <c r="S44" s="143"/>
      <c r="T44" s="144"/>
      <c r="U44" s="145"/>
      <c r="V44" s="13"/>
    </row>
    <row r="45" spans="1:22" ht="7.9" customHeight="1" x14ac:dyDescent="0.3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7"/>
    </row>
    <row r="47" spans="1:22" s="2" customFormat="1" x14ac:dyDescent="0.3">
      <c r="A47" s="2" t="s">
        <v>88</v>
      </c>
      <c r="B47" s="2" t="s">
        <v>89</v>
      </c>
    </row>
    <row r="48" spans="1:22" s="2" customFormat="1" ht="19.149999999999999" customHeight="1" x14ac:dyDescent="0.3">
      <c r="C48" s="3" t="s">
        <v>90</v>
      </c>
      <c r="E48" s="3"/>
      <c r="G48" s="31" t="s">
        <v>91</v>
      </c>
      <c r="I48" s="3"/>
      <c r="K48" s="3"/>
      <c r="M48" s="3"/>
      <c r="O48" s="3"/>
      <c r="Q48" s="3"/>
      <c r="S48" s="3"/>
      <c r="U48" s="3"/>
    </row>
    <row r="49" spans="3:21" s="12" customFormat="1" ht="16.149999999999999" customHeight="1" x14ac:dyDescent="0.3">
      <c r="C49" s="54"/>
    </row>
    <row r="50" spans="3:21" s="2" customFormat="1" ht="19.149999999999999" customHeight="1" x14ac:dyDescent="0.3">
      <c r="C50" s="3"/>
      <c r="E50" s="3"/>
      <c r="G50" s="3"/>
      <c r="I50" s="3"/>
      <c r="K50" s="3"/>
      <c r="M50" s="3"/>
      <c r="O50" s="3"/>
      <c r="Q50" s="3"/>
      <c r="S50" s="3"/>
      <c r="U50" s="3"/>
    </row>
    <row r="51" spans="3:21" s="12" customFormat="1" ht="45" customHeight="1" x14ac:dyDescent="0.3">
      <c r="C51" s="146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8"/>
    </row>
    <row r="52" spans="3:21" ht="13.9" customHeight="1" x14ac:dyDescent="0.3">
      <c r="C52" s="6"/>
    </row>
  </sheetData>
  <sheetProtection selectLockedCells="1" selectUnlockedCells="1"/>
  <mergeCells count="37">
    <mergeCell ref="C51:U51"/>
    <mergeCell ref="C42:E42"/>
    <mergeCell ref="G42:I42"/>
    <mergeCell ref="K42:M42"/>
    <mergeCell ref="O42:Q42"/>
    <mergeCell ref="S42:U42"/>
    <mergeCell ref="C44:E44"/>
    <mergeCell ref="G44:I44"/>
    <mergeCell ref="K44:M44"/>
    <mergeCell ref="O44:Q44"/>
    <mergeCell ref="S44:U44"/>
    <mergeCell ref="C38:E38"/>
    <mergeCell ref="G38:I38"/>
    <mergeCell ref="K38:M38"/>
    <mergeCell ref="O38:Q38"/>
    <mergeCell ref="S38:U38"/>
    <mergeCell ref="C40:E40"/>
    <mergeCell ref="G40:I40"/>
    <mergeCell ref="K40:M40"/>
    <mergeCell ref="O40:Q40"/>
    <mergeCell ref="S40:U40"/>
    <mergeCell ref="C34:E34"/>
    <mergeCell ref="G34:I34"/>
    <mergeCell ref="K34:M34"/>
    <mergeCell ref="O34:Q34"/>
    <mergeCell ref="S34:U34"/>
    <mergeCell ref="C36:E36"/>
    <mergeCell ref="G36:I36"/>
    <mergeCell ref="K36:M36"/>
    <mergeCell ref="O36:Q36"/>
    <mergeCell ref="S36:U36"/>
    <mergeCell ref="C27:V27"/>
    <mergeCell ref="C32:E32"/>
    <mergeCell ref="G32:I32"/>
    <mergeCell ref="K32:M32"/>
    <mergeCell ref="O32:Q32"/>
    <mergeCell ref="S32:U32"/>
  </mergeCells>
  <pageMargins left="0.19685039370078741" right="0.19685039370078741" top="0.39370078740157483" bottom="0.27559055118110237" header="0.19685039370078741" footer="0.19685039370078741"/>
  <pageSetup paperSize="9" firstPageNumber="0" fitToHeight="2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85"/>
  <sheetViews>
    <sheetView tabSelected="1" topLeftCell="A64" zoomScaleNormal="100" zoomScaleSheetLayoutView="84" workbookViewId="0">
      <selection activeCell="N88" sqref="N88"/>
    </sheetView>
  </sheetViews>
  <sheetFormatPr defaultRowHeight="18.75" x14ac:dyDescent="0.3"/>
  <cols>
    <col min="1" max="1" width="3.85546875" style="1" customWidth="1"/>
    <col min="2" max="2" width="1.7109375" style="1" customWidth="1"/>
    <col min="3" max="3" width="4.28515625" style="1" customWidth="1"/>
    <col min="4" max="4" width="32.5703125" style="1" customWidth="1"/>
    <col min="5" max="5" width="1.28515625" style="1" customWidth="1"/>
    <col min="6" max="6" width="8.7109375" style="1" customWidth="1"/>
    <col min="7" max="7" width="1.28515625" style="1" customWidth="1"/>
    <col min="8" max="8" width="9.28515625" style="1" customWidth="1"/>
    <col min="9" max="9" width="1.28515625" style="1" customWidth="1"/>
    <col min="10" max="10" width="8.7109375" style="1" customWidth="1"/>
    <col min="11" max="11" width="1.28515625" style="1" customWidth="1"/>
    <col min="12" max="12" width="9" style="1" customWidth="1"/>
    <col min="13" max="13" width="1.28515625" style="1" customWidth="1"/>
    <col min="14" max="14" width="8.7109375" style="1" customWidth="1"/>
    <col min="15" max="15" width="1.28515625" style="1" customWidth="1"/>
    <col min="16" max="16" width="9" style="1" customWidth="1"/>
    <col min="17" max="17" width="1.28515625" style="1" customWidth="1"/>
    <col min="18" max="18" width="9.140625" style="1" customWidth="1"/>
    <col min="19" max="19" width="1.28515625" style="1" customWidth="1"/>
    <col min="20" max="20" width="9" style="1" customWidth="1"/>
    <col min="21" max="21" width="1.28515625" style="1" customWidth="1"/>
    <col min="22" max="22" width="9.5703125" style="2" customWidth="1"/>
    <col min="23" max="23" width="1.7109375" style="2" customWidth="1"/>
    <col min="24" max="24" width="9.7109375" style="2" customWidth="1"/>
    <col min="25" max="25" width="1.7109375" style="1" customWidth="1"/>
    <col min="26" max="16384" width="9.140625" style="1"/>
  </cols>
  <sheetData>
    <row r="1" spans="1:26" s="5" customFormat="1" ht="20.25" x14ac:dyDescent="0.3">
      <c r="A1" s="5" t="s">
        <v>92</v>
      </c>
    </row>
    <row r="2" spans="1:26" ht="8.4499999999999993" customHeight="1" x14ac:dyDescent="0.3">
      <c r="V2" s="1"/>
      <c r="W2" s="1"/>
      <c r="X2" s="1"/>
    </row>
    <row r="3" spans="1:26" s="2" customFormat="1" x14ac:dyDescent="0.3">
      <c r="A3" s="2" t="s">
        <v>93</v>
      </c>
      <c r="B3" s="2" t="s">
        <v>94</v>
      </c>
    </row>
    <row r="5" spans="1:26" ht="6" customHeight="1" x14ac:dyDescent="0.3"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51"/>
      <c r="W5" s="51"/>
      <c r="X5" s="51"/>
      <c r="Y5" s="35"/>
      <c r="Z5" s="12"/>
    </row>
    <row r="6" spans="1:26" ht="55.15" customHeight="1" x14ac:dyDescent="0.3">
      <c r="B6" s="10"/>
      <c r="C6" s="152" t="s">
        <v>95</v>
      </c>
      <c r="D6" s="152" t="s">
        <v>96</v>
      </c>
      <c r="E6" s="36"/>
      <c r="F6" s="152" t="s">
        <v>97</v>
      </c>
      <c r="G6" s="152"/>
      <c r="H6" s="152"/>
      <c r="I6" s="117"/>
      <c r="J6" s="152" t="s">
        <v>98</v>
      </c>
      <c r="K6" s="152"/>
      <c r="L6" s="152">
        <v>2020</v>
      </c>
      <c r="M6" s="117"/>
      <c r="N6" s="152" t="s">
        <v>99</v>
      </c>
      <c r="O6" s="152"/>
      <c r="P6" s="152">
        <v>2022</v>
      </c>
      <c r="Q6" s="117"/>
      <c r="R6" s="152" t="s">
        <v>100</v>
      </c>
      <c r="S6" s="152"/>
      <c r="T6" s="152">
        <v>2024</v>
      </c>
      <c r="U6" s="27"/>
      <c r="V6" s="152" t="s">
        <v>101</v>
      </c>
      <c r="W6" s="152"/>
      <c r="X6" s="152"/>
      <c r="Y6" s="13"/>
    </row>
    <row r="7" spans="1:26" ht="49.15" customHeight="1" x14ac:dyDescent="0.3">
      <c r="B7" s="10"/>
      <c r="C7" s="152"/>
      <c r="D7" s="152"/>
      <c r="E7" s="36"/>
      <c r="F7" s="118" t="s">
        <v>102</v>
      </c>
      <c r="G7" s="47"/>
      <c r="H7" s="118" t="s">
        <v>103</v>
      </c>
      <c r="I7" s="117"/>
      <c r="J7" s="118" t="s">
        <v>102</v>
      </c>
      <c r="K7" s="47"/>
      <c r="L7" s="118" t="s">
        <v>103</v>
      </c>
      <c r="M7" s="117"/>
      <c r="N7" s="120" t="s">
        <v>102</v>
      </c>
      <c r="O7" s="47"/>
      <c r="P7" s="120" t="s">
        <v>103</v>
      </c>
      <c r="Q7" s="117"/>
      <c r="R7" s="118" t="s">
        <v>102</v>
      </c>
      <c r="S7" s="47"/>
      <c r="T7" s="118" t="s">
        <v>103</v>
      </c>
      <c r="U7" s="27"/>
      <c r="V7" s="47" t="s">
        <v>102</v>
      </c>
      <c r="W7" s="47"/>
      <c r="X7" s="47" t="s">
        <v>103</v>
      </c>
      <c r="Y7" s="13"/>
    </row>
    <row r="8" spans="1:26" ht="6.6" customHeight="1" x14ac:dyDescent="0.3">
      <c r="B8" s="10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29"/>
      <c r="W8" s="29"/>
      <c r="X8" s="29"/>
      <c r="Y8" s="13"/>
    </row>
    <row r="9" spans="1:26" ht="42" customHeight="1" x14ac:dyDescent="0.3">
      <c r="B9" s="74"/>
      <c r="C9" s="117">
        <v>1</v>
      </c>
      <c r="D9" s="64" t="s">
        <v>104</v>
      </c>
      <c r="E9" s="12"/>
      <c r="F9" s="53"/>
      <c r="G9" s="31"/>
      <c r="H9" s="53"/>
      <c r="I9" s="31"/>
      <c r="J9" s="53"/>
      <c r="K9" s="31"/>
      <c r="L9" s="53"/>
      <c r="M9" s="31"/>
      <c r="N9" s="53"/>
      <c r="O9" s="31"/>
      <c r="P9" s="53"/>
      <c r="Q9" s="31"/>
      <c r="R9" s="53"/>
      <c r="S9" s="31"/>
      <c r="T9" s="53"/>
      <c r="U9" s="12"/>
      <c r="V9" s="48">
        <f>F9+J9+N9+R9</f>
        <v>0</v>
      </c>
      <c r="W9" s="29"/>
      <c r="X9" s="48">
        <f>H9+L9+P9+T9</f>
        <v>0</v>
      </c>
      <c r="Y9" s="13"/>
    </row>
    <row r="10" spans="1:26" ht="6.6" customHeight="1" x14ac:dyDescent="0.3">
      <c r="B10" s="1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29"/>
      <c r="W10" s="29"/>
      <c r="X10" s="29"/>
      <c r="Y10" s="13"/>
    </row>
    <row r="11" spans="1:26" ht="31.15" customHeight="1" x14ac:dyDescent="0.3">
      <c r="B11" s="74"/>
      <c r="C11" s="117">
        <v>2</v>
      </c>
      <c r="D11" s="64" t="s">
        <v>105</v>
      </c>
      <c r="E11" s="12"/>
      <c r="F11" s="66"/>
      <c r="G11" s="67"/>
      <c r="H11" s="66"/>
      <c r="I11" s="67"/>
      <c r="J11" s="66"/>
      <c r="K11" s="67"/>
      <c r="L11" s="66"/>
      <c r="M11" s="67"/>
      <c r="N11" s="66"/>
      <c r="O11" s="67"/>
      <c r="P11" s="66"/>
      <c r="Q11" s="67"/>
      <c r="R11" s="66"/>
      <c r="S11" s="67"/>
      <c r="T11" s="66"/>
      <c r="U11" s="12"/>
      <c r="V11" s="48">
        <f>F11+J11+N11+R11</f>
        <v>0</v>
      </c>
      <c r="W11" s="29"/>
      <c r="X11" s="48">
        <f>H11+L11+P11+T11</f>
        <v>0</v>
      </c>
      <c r="Y11" s="13"/>
    </row>
    <row r="12" spans="1:26" ht="6.6" customHeight="1" x14ac:dyDescent="0.3">
      <c r="A12" s="12"/>
      <c r="B12" s="10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29"/>
      <c r="W12" s="29"/>
      <c r="X12" s="29"/>
      <c r="Y12" s="13"/>
    </row>
    <row r="13" spans="1:26" ht="40.15" customHeight="1" x14ac:dyDescent="0.3">
      <c r="B13" s="74"/>
      <c r="C13" s="65" t="s">
        <v>106</v>
      </c>
      <c r="D13" s="37" t="s">
        <v>107</v>
      </c>
      <c r="E13" s="12"/>
      <c r="F13" s="53"/>
      <c r="G13" s="31"/>
      <c r="H13" s="53"/>
      <c r="I13" s="31"/>
      <c r="J13" s="53"/>
      <c r="K13" s="31"/>
      <c r="L13" s="53"/>
      <c r="M13" s="31"/>
      <c r="N13" s="53"/>
      <c r="O13" s="31"/>
      <c r="P13" s="53"/>
      <c r="Q13" s="31"/>
      <c r="R13" s="53"/>
      <c r="S13" s="31"/>
      <c r="T13" s="53"/>
      <c r="U13" s="12"/>
      <c r="V13" s="48">
        <f>F13+J13+N13+R13</f>
        <v>0</v>
      </c>
      <c r="W13" s="29"/>
      <c r="X13" s="48">
        <f>H13+L13+P13+T13</f>
        <v>0</v>
      </c>
      <c r="Y13" s="13"/>
    </row>
    <row r="14" spans="1:26" ht="6.6" customHeight="1" x14ac:dyDescent="0.3">
      <c r="A14" s="12"/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29"/>
      <c r="W14" s="29"/>
      <c r="X14" s="29"/>
      <c r="Y14" s="13"/>
    </row>
    <row r="15" spans="1:26" ht="40.15" customHeight="1" x14ac:dyDescent="0.3">
      <c r="B15" s="74"/>
      <c r="C15" s="65" t="s">
        <v>108</v>
      </c>
      <c r="D15" s="37" t="s">
        <v>109</v>
      </c>
      <c r="E15" s="12"/>
      <c r="F15" s="53"/>
      <c r="G15" s="31"/>
      <c r="H15" s="53"/>
      <c r="I15" s="31"/>
      <c r="J15" s="53"/>
      <c r="K15" s="31"/>
      <c r="L15" s="53"/>
      <c r="M15" s="31"/>
      <c r="N15" s="53"/>
      <c r="O15" s="31"/>
      <c r="P15" s="53"/>
      <c r="Q15" s="31"/>
      <c r="R15" s="53"/>
      <c r="S15" s="31"/>
      <c r="T15" s="53"/>
      <c r="U15" s="12"/>
      <c r="V15" s="48">
        <f>F15+J15+N15+R15</f>
        <v>0</v>
      </c>
      <c r="W15" s="29"/>
      <c r="X15" s="48">
        <f>H15+L15+P15+T15</f>
        <v>0</v>
      </c>
      <c r="Y15" s="13"/>
    </row>
    <row r="16" spans="1:26" ht="6.6" customHeight="1" x14ac:dyDescent="0.3">
      <c r="A16" s="12"/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29"/>
      <c r="W16" s="29"/>
      <c r="X16" s="29"/>
      <c r="Y16" s="13"/>
    </row>
    <row r="17" spans="1:25" ht="76.5" x14ac:dyDescent="0.3">
      <c r="B17" s="74"/>
      <c r="C17" s="65" t="s">
        <v>110</v>
      </c>
      <c r="D17" s="37" t="s">
        <v>111</v>
      </c>
      <c r="E17" s="12"/>
      <c r="F17" s="53"/>
      <c r="G17" s="31"/>
      <c r="H17" s="53"/>
      <c r="I17" s="31"/>
      <c r="J17" s="53"/>
      <c r="K17" s="31"/>
      <c r="L17" s="53"/>
      <c r="M17" s="31"/>
      <c r="N17" s="53"/>
      <c r="O17" s="31"/>
      <c r="P17" s="53"/>
      <c r="Q17" s="31"/>
      <c r="R17" s="53"/>
      <c r="S17" s="31"/>
      <c r="T17" s="53"/>
      <c r="U17" s="12"/>
      <c r="V17" s="48">
        <f>F17+J17+N17+R17</f>
        <v>0</v>
      </c>
      <c r="W17" s="29"/>
      <c r="X17" s="48">
        <f>H17+L17+P17+T17</f>
        <v>0</v>
      </c>
      <c r="Y17" s="13"/>
    </row>
    <row r="18" spans="1:25" ht="6.6" customHeight="1" x14ac:dyDescent="0.3">
      <c r="A18" s="12"/>
      <c r="B18" s="1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38"/>
      <c r="W18" s="29"/>
      <c r="X18" s="29"/>
      <c r="Y18" s="13"/>
    </row>
    <row r="19" spans="1:25" ht="63.75" x14ac:dyDescent="0.3">
      <c r="B19" s="74"/>
      <c r="C19" s="65" t="s">
        <v>112</v>
      </c>
      <c r="D19" s="37" t="s">
        <v>113</v>
      </c>
      <c r="E19" s="12"/>
      <c r="F19" s="53"/>
      <c r="G19" s="31"/>
      <c r="H19" s="53"/>
      <c r="I19" s="31"/>
      <c r="J19" s="53"/>
      <c r="K19" s="31"/>
      <c r="L19" s="53"/>
      <c r="M19" s="31"/>
      <c r="N19" s="53"/>
      <c r="O19" s="31"/>
      <c r="P19" s="53"/>
      <c r="Q19" s="31"/>
      <c r="R19" s="53"/>
      <c r="S19" s="31"/>
      <c r="T19" s="53"/>
      <c r="U19" s="12"/>
      <c r="V19" s="48">
        <f>F19+J19+N19+R19</f>
        <v>0</v>
      </c>
      <c r="W19" s="29"/>
      <c r="X19" s="48">
        <f>H19+L19+P19+T19</f>
        <v>0</v>
      </c>
      <c r="Y19" s="13"/>
    </row>
    <row r="20" spans="1:25" ht="6.6" customHeight="1" x14ac:dyDescent="0.3">
      <c r="A20" s="12"/>
      <c r="B20" s="1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38"/>
      <c r="W20" s="29"/>
      <c r="X20" s="29"/>
      <c r="Y20" s="13"/>
    </row>
    <row r="21" spans="1:25" ht="40.15" customHeight="1" x14ac:dyDescent="0.3">
      <c r="B21" s="74"/>
      <c r="C21" s="65" t="s">
        <v>114</v>
      </c>
      <c r="D21" s="37" t="s">
        <v>115</v>
      </c>
      <c r="E21" s="12"/>
      <c r="F21" s="53"/>
      <c r="G21" s="31"/>
      <c r="H21" s="53"/>
      <c r="I21" s="31"/>
      <c r="J21" s="53"/>
      <c r="K21" s="31"/>
      <c r="L21" s="53"/>
      <c r="M21" s="31"/>
      <c r="N21" s="53"/>
      <c r="O21" s="31"/>
      <c r="P21" s="53"/>
      <c r="Q21" s="31"/>
      <c r="R21" s="53"/>
      <c r="S21" s="31"/>
      <c r="T21" s="53"/>
      <c r="U21" s="12"/>
      <c r="V21" s="48">
        <f>F21+J21+N21+R21</f>
        <v>0</v>
      </c>
      <c r="W21" s="29"/>
      <c r="X21" s="48">
        <f>H21+L21+P21+T21</f>
        <v>0</v>
      </c>
      <c r="Y21" s="13"/>
    </row>
    <row r="22" spans="1:25" ht="6.6" customHeight="1" x14ac:dyDescent="0.3">
      <c r="B22" s="1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29"/>
      <c r="W22" s="29"/>
      <c r="X22" s="29"/>
      <c r="Y22" s="13"/>
    </row>
    <row r="23" spans="1:25" ht="90" customHeight="1" x14ac:dyDescent="0.3">
      <c r="B23" s="74"/>
      <c r="C23" s="117">
        <v>3</v>
      </c>
      <c r="D23" s="115" t="s">
        <v>194</v>
      </c>
      <c r="E23" s="12"/>
      <c r="F23" s="53"/>
      <c r="G23" s="31"/>
      <c r="H23" s="53"/>
      <c r="I23" s="31"/>
      <c r="J23" s="53"/>
      <c r="K23" s="31"/>
      <c r="L23" s="53"/>
      <c r="M23" s="31"/>
      <c r="N23" s="53"/>
      <c r="O23" s="31"/>
      <c r="P23" s="53"/>
      <c r="Q23" s="31"/>
      <c r="R23" s="53"/>
      <c r="S23" s="31"/>
      <c r="T23" s="53"/>
      <c r="U23" s="12"/>
      <c r="V23" s="48">
        <f>F23+J23+N23+R23</f>
        <v>0</v>
      </c>
      <c r="W23" s="29"/>
      <c r="X23" s="48">
        <f>H23+L23+P23+T23</f>
        <v>0</v>
      </c>
      <c r="Y23" s="13"/>
    </row>
    <row r="24" spans="1:25" ht="6.6" customHeight="1" x14ac:dyDescent="0.3">
      <c r="B24" s="10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29"/>
      <c r="W24" s="29"/>
      <c r="X24" s="29"/>
      <c r="Y24" s="13"/>
    </row>
    <row r="25" spans="1:25" ht="93.75" customHeight="1" x14ac:dyDescent="0.3">
      <c r="B25" s="74"/>
      <c r="C25" s="117">
        <v>4</v>
      </c>
      <c r="D25" s="64" t="s">
        <v>116</v>
      </c>
      <c r="E25" s="12"/>
      <c r="F25" s="53"/>
      <c r="G25" s="31"/>
      <c r="H25" s="53"/>
      <c r="I25" s="31"/>
      <c r="J25" s="53"/>
      <c r="K25" s="31"/>
      <c r="L25" s="53"/>
      <c r="M25" s="31"/>
      <c r="N25" s="53"/>
      <c r="O25" s="31"/>
      <c r="P25" s="53"/>
      <c r="Q25" s="31"/>
      <c r="R25" s="53"/>
      <c r="S25" s="31"/>
      <c r="T25" s="53"/>
      <c r="U25" s="12"/>
      <c r="V25" s="48">
        <f>F25+J25+N25+R25</f>
        <v>0</v>
      </c>
      <c r="W25" s="29"/>
      <c r="X25" s="48">
        <f>H25+L25+P25+T25</f>
        <v>0</v>
      </c>
      <c r="Y25" s="13"/>
    </row>
    <row r="26" spans="1:25" ht="6.6" customHeight="1" x14ac:dyDescent="0.3">
      <c r="B26" s="10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29"/>
      <c r="W26" s="29"/>
      <c r="X26" s="29"/>
      <c r="Y26" s="13"/>
    </row>
    <row r="27" spans="1:25" ht="45.6" customHeight="1" x14ac:dyDescent="0.3">
      <c r="B27" s="74"/>
      <c r="C27" s="117">
        <v>5</v>
      </c>
      <c r="D27" s="64" t="s">
        <v>117</v>
      </c>
      <c r="E27" s="12"/>
      <c r="F27" s="53"/>
      <c r="G27" s="31"/>
      <c r="H27" s="53"/>
      <c r="I27" s="31"/>
      <c r="J27" s="53"/>
      <c r="K27" s="31"/>
      <c r="L27" s="53"/>
      <c r="M27" s="31"/>
      <c r="N27" s="53"/>
      <c r="O27" s="31"/>
      <c r="P27" s="53"/>
      <c r="Q27" s="31"/>
      <c r="R27" s="53"/>
      <c r="S27" s="31"/>
      <c r="T27" s="53"/>
      <c r="U27" s="12"/>
      <c r="V27" s="48">
        <f>F27+J27+N27+R27</f>
        <v>0</v>
      </c>
      <c r="W27" s="29"/>
      <c r="X27" s="48">
        <f>H27+L27+P27+T27</f>
        <v>0</v>
      </c>
      <c r="Y27" s="13"/>
    </row>
    <row r="28" spans="1:25" ht="6.6" customHeight="1" x14ac:dyDescent="0.3">
      <c r="B28" s="10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29"/>
      <c r="W28" s="29"/>
      <c r="X28" s="29"/>
      <c r="Y28" s="13"/>
    </row>
    <row r="29" spans="1:25" ht="16.899999999999999" customHeight="1" x14ac:dyDescent="0.3">
      <c r="B29" s="74"/>
      <c r="C29" s="117">
        <v>6</v>
      </c>
      <c r="D29" s="64" t="s">
        <v>118</v>
      </c>
      <c r="E29" s="12"/>
      <c r="F29" s="66"/>
      <c r="G29" s="67"/>
      <c r="H29" s="66"/>
      <c r="I29" s="67"/>
      <c r="J29" s="66"/>
      <c r="K29" s="67"/>
      <c r="L29" s="66"/>
      <c r="M29" s="67"/>
      <c r="N29" s="66"/>
      <c r="O29" s="67"/>
      <c r="P29" s="66"/>
      <c r="Q29" s="67"/>
      <c r="R29" s="66"/>
      <c r="S29" s="67"/>
      <c r="T29" s="66"/>
      <c r="U29" s="12"/>
      <c r="V29" s="48">
        <f>F29+J29+N29+R29</f>
        <v>0</v>
      </c>
      <c r="W29" s="29"/>
      <c r="X29" s="48">
        <f>H29+L29+P29+T29</f>
        <v>0</v>
      </c>
      <c r="Y29" s="13"/>
    </row>
    <row r="30" spans="1:25" ht="6.6" customHeight="1" x14ac:dyDescent="0.3">
      <c r="A30" s="12"/>
      <c r="B30" s="10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29"/>
      <c r="W30" s="29"/>
      <c r="X30" s="29"/>
      <c r="Y30" s="13"/>
    </row>
    <row r="31" spans="1:25" ht="69.599999999999994" customHeight="1" x14ac:dyDescent="0.3">
      <c r="B31" s="74"/>
      <c r="C31" s="65" t="s">
        <v>119</v>
      </c>
      <c r="D31" s="37" t="s">
        <v>120</v>
      </c>
      <c r="E31" s="12"/>
      <c r="F31" s="53"/>
      <c r="G31" s="31"/>
      <c r="H31" s="53"/>
      <c r="I31" s="31"/>
      <c r="J31" s="53"/>
      <c r="K31" s="31"/>
      <c r="L31" s="53"/>
      <c r="M31" s="31"/>
      <c r="N31" s="53"/>
      <c r="O31" s="31"/>
      <c r="P31" s="53"/>
      <c r="Q31" s="31"/>
      <c r="R31" s="53"/>
      <c r="S31" s="31"/>
      <c r="T31" s="53"/>
      <c r="U31" s="12"/>
      <c r="V31" s="48">
        <f>F31+J31+N31+R31</f>
        <v>0</v>
      </c>
      <c r="W31" s="29"/>
      <c r="X31" s="48">
        <f>H31+L31+P31+T31</f>
        <v>0</v>
      </c>
      <c r="Y31" s="13"/>
    </row>
    <row r="32" spans="1:25" ht="6.6" customHeight="1" x14ac:dyDescent="0.3">
      <c r="A32" s="12"/>
      <c r="B32" s="10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29"/>
      <c r="W32" s="29"/>
      <c r="X32" s="29"/>
      <c r="Y32" s="13"/>
    </row>
    <row r="33" spans="1:25" ht="70.900000000000006" customHeight="1" x14ac:dyDescent="0.3">
      <c r="B33" s="74"/>
      <c r="C33" s="65" t="s">
        <v>121</v>
      </c>
      <c r="D33" s="37" t="s">
        <v>122</v>
      </c>
      <c r="E33" s="12"/>
      <c r="F33" s="53"/>
      <c r="G33" s="31"/>
      <c r="H33" s="53"/>
      <c r="I33" s="31"/>
      <c r="J33" s="53"/>
      <c r="K33" s="31"/>
      <c r="L33" s="53"/>
      <c r="M33" s="31"/>
      <c r="N33" s="53"/>
      <c r="O33" s="31"/>
      <c r="P33" s="53"/>
      <c r="Q33" s="31"/>
      <c r="R33" s="53"/>
      <c r="S33" s="31"/>
      <c r="T33" s="53"/>
      <c r="U33" s="12"/>
      <c r="V33" s="48">
        <f>F33+J33+N33+R33</f>
        <v>0</v>
      </c>
      <c r="W33" s="29"/>
      <c r="X33" s="48">
        <f>H33+L33+P33+T33</f>
        <v>0</v>
      </c>
      <c r="Y33" s="13"/>
    </row>
    <row r="34" spans="1:25" ht="6.6" customHeight="1" x14ac:dyDescent="0.3">
      <c r="A34" s="12"/>
      <c r="B34" s="10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29"/>
      <c r="W34" s="29"/>
      <c r="X34" s="29"/>
      <c r="Y34" s="13"/>
    </row>
    <row r="35" spans="1:25" ht="147" customHeight="1" x14ac:dyDescent="0.3">
      <c r="B35" s="74"/>
      <c r="C35" s="65" t="s">
        <v>123</v>
      </c>
      <c r="D35" s="37" t="s">
        <v>124</v>
      </c>
      <c r="E35" s="12"/>
      <c r="F35" s="53"/>
      <c r="G35" s="31"/>
      <c r="H35" s="53"/>
      <c r="I35" s="31"/>
      <c r="J35" s="53"/>
      <c r="K35" s="31"/>
      <c r="L35" s="53"/>
      <c r="M35" s="31"/>
      <c r="N35" s="53"/>
      <c r="O35" s="31"/>
      <c r="P35" s="53"/>
      <c r="Q35" s="31"/>
      <c r="R35" s="53"/>
      <c r="S35" s="31"/>
      <c r="T35" s="53"/>
      <c r="U35" s="12"/>
      <c r="V35" s="48">
        <f>F35+J35+N35+R35</f>
        <v>0</v>
      </c>
      <c r="W35" s="29"/>
      <c r="X35" s="48">
        <f>H35+L35+P35+T35</f>
        <v>0</v>
      </c>
      <c r="Y35" s="13"/>
    </row>
    <row r="36" spans="1:25" ht="6" customHeight="1" x14ac:dyDescent="0.3">
      <c r="A36" s="12"/>
      <c r="B36" s="10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29"/>
      <c r="W36" s="29"/>
      <c r="X36" s="29"/>
      <c r="Y36" s="13"/>
    </row>
    <row r="37" spans="1:25" ht="38.25" x14ac:dyDescent="0.3">
      <c r="B37" s="74"/>
      <c r="C37" s="119">
        <v>7</v>
      </c>
      <c r="D37" s="64" t="s">
        <v>198</v>
      </c>
      <c r="E37" s="12"/>
      <c r="F37" s="53"/>
      <c r="G37" s="31"/>
      <c r="H37" s="53"/>
      <c r="I37" s="31"/>
      <c r="J37" s="53"/>
      <c r="K37" s="31"/>
      <c r="L37" s="53"/>
      <c r="M37" s="31"/>
      <c r="N37" s="53"/>
      <c r="O37" s="31"/>
      <c r="P37" s="53"/>
      <c r="Q37" s="31"/>
      <c r="R37" s="53"/>
      <c r="S37" s="31"/>
      <c r="T37" s="53"/>
      <c r="U37" s="12"/>
      <c r="V37" s="48"/>
      <c r="W37" s="29"/>
      <c r="X37" s="48"/>
      <c r="Y37" s="13"/>
    </row>
    <row r="38" spans="1:25" ht="6" customHeight="1" x14ac:dyDescent="0.3">
      <c r="A38" s="12"/>
      <c r="B38" s="10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29"/>
      <c r="W38" s="29"/>
      <c r="X38" s="29"/>
      <c r="Y38" s="13"/>
    </row>
    <row r="39" spans="1:25" ht="28.9" customHeight="1" x14ac:dyDescent="0.3">
      <c r="B39" s="74"/>
      <c r="C39" s="117">
        <v>8</v>
      </c>
      <c r="D39" s="64" t="s">
        <v>125</v>
      </c>
      <c r="E39" s="12"/>
      <c r="F39" s="53"/>
      <c r="G39" s="31"/>
      <c r="H39" s="53"/>
      <c r="I39" s="31"/>
      <c r="J39" s="53"/>
      <c r="K39" s="31"/>
      <c r="L39" s="53"/>
      <c r="M39" s="31"/>
      <c r="N39" s="53"/>
      <c r="O39" s="31"/>
      <c r="P39" s="53"/>
      <c r="Q39" s="31"/>
      <c r="R39" s="53"/>
      <c r="S39" s="31"/>
      <c r="T39" s="53"/>
      <c r="U39" s="12"/>
      <c r="V39" s="48">
        <f>F39+J39+N39+R39</f>
        <v>0</v>
      </c>
      <c r="W39" s="29"/>
      <c r="X39" s="48">
        <f>H39+L39+P39+T39</f>
        <v>0</v>
      </c>
      <c r="Y39" s="13"/>
    </row>
    <row r="40" spans="1:25" ht="6.6" customHeight="1" x14ac:dyDescent="0.3">
      <c r="A40" s="12"/>
      <c r="B40" s="10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29"/>
      <c r="W40" s="29"/>
      <c r="X40" s="29"/>
      <c r="Y40" s="13"/>
    </row>
    <row r="41" spans="1:25" ht="45.6" customHeight="1" x14ac:dyDescent="0.3">
      <c r="B41" s="74"/>
      <c r="C41" s="117">
        <v>9</v>
      </c>
      <c r="D41" s="64" t="s">
        <v>126</v>
      </c>
      <c r="E41" s="12"/>
      <c r="F41" s="53"/>
      <c r="G41" s="31"/>
      <c r="H41" s="53"/>
      <c r="I41" s="31"/>
      <c r="J41" s="53"/>
      <c r="K41" s="31"/>
      <c r="L41" s="53"/>
      <c r="M41" s="31"/>
      <c r="N41" s="53"/>
      <c r="O41" s="31"/>
      <c r="P41" s="53"/>
      <c r="Q41" s="31"/>
      <c r="R41" s="53"/>
      <c r="S41" s="31"/>
      <c r="T41" s="53"/>
      <c r="U41" s="12"/>
      <c r="V41" s="48">
        <f>F41+J41+N41+R41</f>
        <v>0</v>
      </c>
      <c r="W41" s="29"/>
      <c r="X41" s="48">
        <f>H41+L41+P41+T41</f>
        <v>0</v>
      </c>
      <c r="Y41" s="13"/>
    </row>
    <row r="42" spans="1:25" ht="6.6" customHeight="1" x14ac:dyDescent="0.3">
      <c r="A42" s="12"/>
      <c r="B42" s="10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29"/>
      <c r="W42" s="29"/>
      <c r="X42" s="29"/>
      <c r="Y42" s="13"/>
    </row>
    <row r="43" spans="1:25" ht="66" customHeight="1" x14ac:dyDescent="0.3">
      <c r="B43" s="74"/>
      <c r="C43" s="117">
        <v>9</v>
      </c>
      <c r="D43" s="115" t="s">
        <v>195</v>
      </c>
      <c r="E43" s="12"/>
      <c r="F43" s="66"/>
      <c r="G43" s="67"/>
      <c r="H43" s="66"/>
      <c r="I43" s="67"/>
      <c r="J43" s="66"/>
      <c r="K43" s="67"/>
      <c r="L43" s="66"/>
      <c r="M43" s="67"/>
      <c r="N43" s="66"/>
      <c r="O43" s="67"/>
      <c r="P43" s="66"/>
      <c r="Q43" s="67"/>
      <c r="R43" s="66"/>
      <c r="S43" s="67"/>
      <c r="T43" s="66"/>
      <c r="U43" s="12"/>
      <c r="V43" s="69">
        <f>F43+J43+N43+R43</f>
        <v>0</v>
      </c>
      <c r="W43" s="29"/>
      <c r="X43" s="48">
        <f>H43+L43+P43+T43</f>
        <v>0</v>
      </c>
      <c r="Y43" s="13"/>
    </row>
    <row r="44" spans="1:25" ht="6.6" customHeight="1" x14ac:dyDescent="0.3">
      <c r="A44" s="12"/>
      <c r="B44" s="10"/>
      <c r="C44" s="12"/>
      <c r="D44" s="3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70"/>
      <c r="W44" s="29"/>
      <c r="X44" s="29"/>
      <c r="Y44" s="13"/>
    </row>
    <row r="45" spans="1:25" ht="16.899999999999999" customHeight="1" x14ac:dyDescent="0.3">
      <c r="B45" s="74"/>
      <c r="C45" s="65" t="s">
        <v>127</v>
      </c>
      <c r="D45" s="116" t="s">
        <v>196</v>
      </c>
      <c r="E45" s="12"/>
      <c r="F45" s="53"/>
      <c r="G45" s="31"/>
      <c r="H45" s="53"/>
      <c r="I45" s="31"/>
      <c r="J45" s="53"/>
      <c r="K45" s="31"/>
      <c r="L45" s="53"/>
      <c r="M45" s="31"/>
      <c r="N45" s="53"/>
      <c r="O45" s="31"/>
      <c r="P45" s="53"/>
      <c r="Q45" s="31"/>
      <c r="R45" s="68"/>
      <c r="S45" s="31"/>
      <c r="T45" s="53"/>
      <c r="U45" s="12"/>
      <c r="V45" s="69">
        <f>F45+J45+N45+R45</f>
        <v>0</v>
      </c>
      <c r="W45" s="29"/>
      <c r="X45" s="48">
        <f>H45+L45+P45+T45</f>
        <v>0</v>
      </c>
      <c r="Y45" s="13"/>
    </row>
    <row r="46" spans="1:25" ht="6.6" customHeight="1" x14ac:dyDescent="0.3">
      <c r="A46" s="12"/>
      <c r="B46" s="10"/>
      <c r="C46" s="12"/>
      <c r="D46" s="3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29"/>
      <c r="W46" s="29"/>
      <c r="X46" s="29"/>
      <c r="Y46" s="13"/>
    </row>
    <row r="47" spans="1:25" ht="27.6" customHeight="1" x14ac:dyDescent="0.3">
      <c r="B47" s="74"/>
      <c r="C47" s="65" t="s">
        <v>128</v>
      </c>
      <c r="D47" s="116" t="s">
        <v>197</v>
      </c>
      <c r="E47" s="12"/>
      <c r="F47" s="53"/>
      <c r="G47" s="31"/>
      <c r="H47" s="53"/>
      <c r="I47" s="31"/>
      <c r="J47" s="53"/>
      <c r="K47" s="31"/>
      <c r="L47" s="53"/>
      <c r="M47" s="31"/>
      <c r="N47" s="53"/>
      <c r="O47" s="31"/>
      <c r="P47" s="53"/>
      <c r="Q47" s="31"/>
      <c r="R47" s="53"/>
      <c r="S47" s="31"/>
      <c r="T47" s="53"/>
      <c r="U47" s="12"/>
      <c r="V47" s="48">
        <f>F47+J47+N47+R47</f>
        <v>0</v>
      </c>
      <c r="W47" s="29"/>
      <c r="X47" s="48">
        <f>H47+L47+P47+T47</f>
        <v>0</v>
      </c>
      <c r="Y47" s="13"/>
    </row>
    <row r="48" spans="1:25" ht="6.6" customHeight="1" x14ac:dyDescent="0.3">
      <c r="A48" s="12"/>
      <c r="B48" s="10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29"/>
      <c r="W48" s="29"/>
      <c r="X48" s="29"/>
      <c r="Y48" s="13"/>
    </row>
    <row r="49" spans="1:25" ht="105.6" customHeight="1" x14ac:dyDescent="0.3">
      <c r="B49" s="74"/>
      <c r="C49" s="117">
        <v>10</v>
      </c>
      <c r="D49" s="64" t="s">
        <v>129</v>
      </c>
      <c r="E49" s="12"/>
      <c r="F49" s="53"/>
      <c r="G49" s="31"/>
      <c r="H49" s="68"/>
      <c r="I49" s="71"/>
      <c r="J49" s="68"/>
      <c r="K49" s="71"/>
      <c r="L49" s="68"/>
      <c r="M49" s="71"/>
      <c r="N49" s="68"/>
      <c r="O49" s="71"/>
      <c r="P49" s="68"/>
      <c r="Q49" s="71"/>
      <c r="R49" s="68"/>
      <c r="S49" s="71"/>
      <c r="T49" s="68"/>
      <c r="U49" s="19"/>
      <c r="V49" s="69">
        <f>F49+J49+N49+R49</f>
        <v>0</v>
      </c>
      <c r="W49" s="70"/>
      <c r="X49" s="69">
        <f>H49+L49+P49+T49</f>
        <v>0</v>
      </c>
      <c r="Y49" s="13"/>
    </row>
    <row r="50" spans="1:25" ht="6.6" customHeight="1" x14ac:dyDescent="0.3">
      <c r="A50" s="12"/>
      <c r="B50" s="10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29"/>
      <c r="W50" s="29"/>
      <c r="X50" s="29"/>
      <c r="Y50" s="13"/>
    </row>
    <row r="51" spans="1:25" ht="45.6" customHeight="1" x14ac:dyDescent="0.3">
      <c r="B51" s="74"/>
      <c r="C51" s="117">
        <v>11</v>
      </c>
      <c r="D51" s="64" t="s">
        <v>130</v>
      </c>
      <c r="E51" s="12"/>
      <c r="F51" s="53"/>
      <c r="G51" s="31"/>
      <c r="H51" s="53"/>
      <c r="I51" s="31"/>
      <c r="J51" s="53"/>
      <c r="K51" s="31"/>
      <c r="L51" s="53"/>
      <c r="M51" s="31"/>
      <c r="N51" s="53"/>
      <c r="O51" s="31"/>
      <c r="P51" s="53"/>
      <c r="Q51" s="31"/>
      <c r="R51" s="53"/>
      <c r="S51" s="31"/>
      <c r="T51" s="53"/>
      <c r="U51" s="12"/>
      <c r="V51" s="48">
        <f>F51+J51+N51+R51</f>
        <v>0</v>
      </c>
      <c r="W51" s="29"/>
      <c r="X51" s="48">
        <f>H51+L51+P51+T51</f>
        <v>0</v>
      </c>
      <c r="Y51" s="13"/>
    </row>
    <row r="52" spans="1:25" ht="6.6" customHeight="1" x14ac:dyDescent="0.3">
      <c r="A52" s="12"/>
      <c r="B52" s="10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29"/>
      <c r="W52" s="29"/>
      <c r="X52" s="29"/>
      <c r="Y52" s="13"/>
    </row>
    <row r="53" spans="1:25" ht="68.099999999999994" customHeight="1" x14ac:dyDescent="0.3">
      <c r="B53" s="74"/>
      <c r="C53" s="117">
        <v>12</v>
      </c>
      <c r="D53" s="64" t="s">
        <v>131</v>
      </c>
      <c r="E53" s="12"/>
      <c r="F53" s="53"/>
      <c r="G53" s="31"/>
      <c r="H53" s="53"/>
      <c r="I53" s="31"/>
      <c r="J53" s="53"/>
      <c r="K53" s="31"/>
      <c r="L53" s="53"/>
      <c r="M53" s="31"/>
      <c r="N53" s="53"/>
      <c r="O53" s="31"/>
      <c r="P53" s="53"/>
      <c r="Q53" s="31"/>
      <c r="R53" s="53"/>
      <c r="S53" s="31"/>
      <c r="T53" s="53"/>
      <c r="U53" s="12"/>
      <c r="V53" s="48">
        <f>F53+J53+N53+R53</f>
        <v>0</v>
      </c>
      <c r="W53" s="29"/>
      <c r="X53" s="48">
        <f>H53+L53+P53+T53</f>
        <v>0</v>
      </c>
      <c r="Y53" s="13"/>
    </row>
    <row r="54" spans="1:25" ht="6.6" customHeight="1" x14ac:dyDescent="0.3">
      <c r="A54" s="12"/>
      <c r="B54" s="10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29"/>
      <c r="W54" s="29"/>
      <c r="X54" s="29"/>
      <c r="Y54" s="13"/>
    </row>
    <row r="55" spans="1:25" s="2" customFormat="1" ht="20.45" customHeight="1" x14ac:dyDescent="0.3">
      <c r="B55" s="74"/>
      <c r="C55" s="150" t="s">
        <v>132</v>
      </c>
      <c r="D55" s="150"/>
      <c r="E55" s="29"/>
      <c r="F55" s="72">
        <f>F9+F11+F23+F25+F27+F29+F39+F41+F43+F49+F51+F53</f>
        <v>0</v>
      </c>
      <c r="G55" s="73"/>
      <c r="H55" s="72">
        <f>H9+H11+H23+H25+H27+H29+H39+H41+H43+H49+H51+H53</f>
        <v>0</v>
      </c>
      <c r="I55" s="73"/>
      <c r="J55" s="72">
        <f>J9+J11+J23+J25+J27+J29+J39+J41+J43+J49+J51+J53</f>
        <v>0</v>
      </c>
      <c r="K55" s="73"/>
      <c r="L55" s="72">
        <f>L9+L11+L23+L25+L27+L29+L39+L41+L43+L49+L51+L53</f>
        <v>0</v>
      </c>
      <c r="M55" s="73"/>
      <c r="N55" s="72">
        <f>N9+N11+N23+N25+N27+N29+N39+N41+N43+N49+N51+N53</f>
        <v>0</v>
      </c>
      <c r="O55" s="73"/>
      <c r="P55" s="72">
        <f>P9+P11+P23+P25+P27+P29+P39+P41+P43+P49+P51+P53</f>
        <v>0</v>
      </c>
      <c r="Q55" s="73"/>
      <c r="R55" s="72">
        <f>R9+R11+R23+R25+R27+R29+R39+R41+R43+R49+R51+R53</f>
        <v>0</v>
      </c>
      <c r="S55" s="73"/>
      <c r="T55" s="72">
        <f>T9+T11+T23+T25+T27+T29+T39+T41+T43+T49+T51+T53</f>
        <v>0</v>
      </c>
      <c r="U55" s="29"/>
      <c r="V55" s="69">
        <f>F55+J55+N55+R55</f>
        <v>0</v>
      </c>
      <c r="W55" s="29"/>
      <c r="X55" s="69">
        <f>H55+L55+P55+T55</f>
        <v>0</v>
      </c>
      <c r="Y55" s="49"/>
    </row>
    <row r="56" spans="1:25" ht="6.6" customHeight="1" x14ac:dyDescent="0.3">
      <c r="A56" s="12"/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52"/>
      <c r="W56" s="52"/>
      <c r="X56" s="52"/>
      <c r="Y56" s="17"/>
    </row>
    <row r="57" spans="1:25" ht="6.6" customHeigh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29"/>
      <c r="W57" s="29"/>
      <c r="X57" s="29"/>
      <c r="Y57" s="12"/>
    </row>
    <row r="58" spans="1:25" x14ac:dyDescent="0.3">
      <c r="C58" s="1" t="s">
        <v>133</v>
      </c>
    </row>
    <row r="59" spans="1:25" ht="8.4499999999999993" customHeight="1" x14ac:dyDescent="0.3"/>
    <row r="60" spans="1:25" ht="8.4499999999999993" customHeight="1" x14ac:dyDescent="0.3"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51"/>
      <c r="W60" s="51"/>
      <c r="X60" s="51"/>
      <c r="Y60" s="35"/>
    </row>
    <row r="61" spans="1:25" ht="57.6" customHeight="1" x14ac:dyDescent="0.3">
      <c r="B61" s="10"/>
      <c r="C61" s="151" t="s">
        <v>134</v>
      </c>
      <c r="D61" s="151"/>
      <c r="E61" s="12"/>
      <c r="F61" s="152" t="s">
        <v>97</v>
      </c>
      <c r="G61" s="152"/>
      <c r="H61" s="152"/>
      <c r="I61" s="117"/>
      <c r="J61" s="152" t="s">
        <v>98</v>
      </c>
      <c r="K61" s="152"/>
      <c r="L61" s="152">
        <v>2020</v>
      </c>
      <c r="M61" s="117"/>
      <c r="N61" s="152" t="s">
        <v>99</v>
      </c>
      <c r="O61" s="152"/>
      <c r="P61" s="152">
        <v>2022</v>
      </c>
      <c r="Q61" s="117"/>
      <c r="R61" s="152" t="s">
        <v>100</v>
      </c>
      <c r="S61" s="152"/>
      <c r="T61" s="152">
        <v>2024</v>
      </c>
      <c r="U61" s="27"/>
      <c r="V61" s="152" t="s">
        <v>101</v>
      </c>
      <c r="W61" s="152"/>
      <c r="X61" s="152"/>
      <c r="Y61" s="13"/>
    </row>
    <row r="62" spans="1:25" ht="38.25" x14ac:dyDescent="0.3">
      <c r="B62" s="10"/>
      <c r="C62" s="151"/>
      <c r="D62" s="151"/>
      <c r="E62" s="12"/>
      <c r="F62" s="118" t="s">
        <v>102</v>
      </c>
      <c r="G62" s="47"/>
      <c r="H62" s="118" t="s">
        <v>103</v>
      </c>
      <c r="I62" s="117"/>
      <c r="J62" s="118" t="s">
        <v>102</v>
      </c>
      <c r="K62" s="47"/>
      <c r="L62" s="118" t="s">
        <v>103</v>
      </c>
      <c r="M62" s="117"/>
      <c r="N62" s="120" t="s">
        <v>102</v>
      </c>
      <c r="O62" s="47"/>
      <c r="P62" s="120" t="s">
        <v>103</v>
      </c>
      <c r="Q62" s="117"/>
      <c r="R62" s="118" t="s">
        <v>102</v>
      </c>
      <c r="S62" s="47"/>
      <c r="T62" s="118" t="s">
        <v>103</v>
      </c>
      <c r="U62" s="27"/>
      <c r="V62" s="47" t="s">
        <v>102</v>
      </c>
      <c r="W62" s="47"/>
      <c r="X62" s="47" t="s">
        <v>103</v>
      </c>
      <c r="Y62" s="13"/>
    </row>
    <row r="63" spans="1:25" ht="8.4499999999999993" customHeight="1" x14ac:dyDescent="0.3">
      <c r="B63" s="10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29"/>
      <c r="W63" s="29"/>
      <c r="X63" s="29"/>
      <c r="Y63" s="13"/>
    </row>
    <row r="64" spans="1:25" ht="21.6" customHeight="1" x14ac:dyDescent="0.3">
      <c r="B64" s="74"/>
      <c r="C64" s="149" t="s">
        <v>206</v>
      </c>
      <c r="D64" s="149"/>
      <c r="E64" s="12"/>
      <c r="F64" s="53"/>
      <c r="G64" s="31"/>
      <c r="H64" s="53"/>
      <c r="I64" s="31"/>
      <c r="J64" s="53"/>
      <c r="K64" s="31"/>
      <c r="L64" s="53"/>
      <c r="M64" s="31"/>
      <c r="N64" s="53"/>
      <c r="O64" s="31"/>
      <c r="P64" s="53"/>
      <c r="Q64" s="31"/>
      <c r="R64" s="53"/>
      <c r="S64" s="31"/>
      <c r="T64" s="53"/>
      <c r="U64" s="12"/>
      <c r="V64" s="48">
        <f>F64+J64+N64+R64</f>
        <v>0</v>
      </c>
      <c r="W64" s="29"/>
      <c r="X64" s="48">
        <f>H64+L64+P64+T64</f>
        <v>0</v>
      </c>
      <c r="Y64" s="13"/>
    </row>
    <row r="65" spans="2:25" ht="8.4499999999999993" customHeight="1" x14ac:dyDescent="0.3">
      <c r="B65" s="10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29"/>
      <c r="W65" s="29"/>
      <c r="X65" s="29"/>
      <c r="Y65" s="13"/>
    </row>
    <row r="66" spans="2:25" ht="21.6" customHeight="1" x14ac:dyDescent="0.3">
      <c r="B66" s="74"/>
      <c r="C66" s="149" t="s">
        <v>205</v>
      </c>
      <c r="D66" s="149"/>
      <c r="E66" s="12"/>
      <c r="F66" s="53"/>
      <c r="G66" s="31"/>
      <c r="H66" s="53"/>
      <c r="I66" s="31"/>
      <c r="J66" s="53"/>
      <c r="K66" s="31"/>
      <c r="L66" s="53"/>
      <c r="M66" s="31"/>
      <c r="N66" s="53"/>
      <c r="O66" s="31"/>
      <c r="P66" s="53"/>
      <c r="Q66" s="31"/>
      <c r="R66" s="53"/>
      <c r="S66" s="31"/>
      <c r="T66" s="53"/>
      <c r="U66" s="12"/>
      <c r="V66" s="48">
        <f>F66+J66+N66+R66</f>
        <v>0</v>
      </c>
      <c r="W66" s="29"/>
      <c r="X66" s="48">
        <f>H66+L66+P66+T66</f>
        <v>0</v>
      </c>
      <c r="Y66" s="13"/>
    </row>
    <row r="67" spans="2:25" ht="8.4499999999999993" customHeight="1" x14ac:dyDescent="0.3">
      <c r="B67" s="10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29"/>
      <c r="W67" s="29"/>
      <c r="X67" s="29"/>
      <c r="Y67" s="13"/>
    </row>
    <row r="68" spans="2:25" ht="21.6" customHeight="1" x14ac:dyDescent="0.3">
      <c r="B68" s="74"/>
      <c r="C68" s="149" t="s">
        <v>204</v>
      </c>
      <c r="D68" s="149"/>
      <c r="E68" s="12"/>
      <c r="F68" s="53"/>
      <c r="G68" s="31"/>
      <c r="H68" s="53"/>
      <c r="I68" s="31"/>
      <c r="J68" s="53"/>
      <c r="K68" s="31"/>
      <c r="L68" s="53"/>
      <c r="M68" s="31"/>
      <c r="N68" s="53"/>
      <c r="O68" s="31"/>
      <c r="P68" s="53"/>
      <c r="Q68" s="31"/>
      <c r="R68" s="53"/>
      <c r="S68" s="31"/>
      <c r="T68" s="53"/>
      <c r="U68" s="12"/>
      <c r="V68" s="48">
        <f>F68+J68+N68+R68</f>
        <v>0</v>
      </c>
      <c r="W68" s="29"/>
      <c r="X68" s="48">
        <f>H68+L68+P68+T68</f>
        <v>0</v>
      </c>
      <c r="Y68" s="13"/>
    </row>
    <row r="69" spans="2:25" ht="8.4499999999999993" customHeight="1" x14ac:dyDescent="0.3">
      <c r="B69" s="10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29"/>
      <c r="W69" s="29"/>
      <c r="X69" s="29"/>
      <c r="Y69" s="13"/>
    </row>
    <row r="70" spans="2:25" ht="21.6" customHeight="1" x14ac:dyDescent="0.3">
      <c r="B70" s="74"/>
      <c r="C70" s="149" t="s">
        <v>203</v>
      </c>
      <c r="D70" s="149"/>
      <c r="E70" s="12"/>
      <c r="F70" s="53"/>
      <c r="G70" s="31"/>
      <c r="H70" s="53"/>
      <c r="I70" s="31"/>
      <c r="J70" s="53"/>
      <c r="K70" s="31"/>
      <c r="L70" s="53"/>
      <c r="M70" s="31"/>
      <c r="N70" s="53"/>
      <c r="O70" s="31"/>
      <c r="P70" s="53"/>
      <c r="Q70" s="31"/>
      <c r="R70" s="53"/>
      <c r="S70" s="31"/>
      <c r="T70" s="53"/>
      <c r="U70" s="12"/>
      <c r="V70" s="48">
        <f>F70+J70+N70+R70</f>
        <v>0</v>
      </c>
      <c r="W70" s="29"/>
      <c r="X70" s="48">
        <f>H70+L70+P70+T70</f>
        <v>0</v>
      </c>
      <c r="Y70" s="13"/>
    </row>
    <row r="71" spans="2:25" ht="8.4499999999999993" customHeight="1" x14ac:dyDescent="0.3">
      <c r="B71" s="10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29"/>
      <c r="W71" s="29"/>
      <c r="X71" s="29"/>
      <c r="Y71" s="13"/>
    </row>
    <row r="72" spans="2:25" ht="21.6" customHeight="1" x14ac:dyDescent="0.3">
      <c r="B72" s="74"/>
      <c r="C72" s="149" t="s">
        <v>135</v>
      </c>
      <c r="D72" s="149"/>
      <c r="E72" s="12"/>
      <c r="F72" s="53"/>
      <c r="G72" s="31"/>
      <c r="H72" s="105"/>
      <c r="I72" s="31"/>
      <c r="J72" s="53"/>
      <c r="K72" s="31"/>
      <c r="L72" s="53"/>
      <c r="M72" s="31"/>
      <c r="N72" s="53"/>
      <c r="O72" s="31"/>
      <c r="P72" s="53"/>
      <c r="Q72" s="31"/>
      <c r="R72" s="53"/>
      <c r="S72" s="31"/>
      <c r="T72" s="53"/>
      <c r="U72" s="12"/>
      <c r="V72" s="48">
        <f>F72+J72+N72+R72</f>
        <v>0</v>
      </c>
      <c r="W72" s="29"/>
      <c r="X72" s="48">
        <f>H72+L72+P72+T72</f>
        <v>0</v>
      </c>
      <c r="Y72" s="13"/>
    </row>
    <row r="73" spans="2:25" ht="8.4499999999999993" customHeight="1" x14ac:dyDescent="0.3">
      <c r="B73" s="10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29"/>
      <c r="W73" s="29"/>
      <c r="X73" s="29"/>
      <c r="Y73" s="13"/>
    </row>
    <row r="74" spans="2:25" ht="21.6" customHeight="1" x14ac:dyDescent="0.3">
      <c r="B74" s="74"/>
      <c r="C74" s="149" t="s">
        <v>136</v>
      </c>
      <c r="D74" s="149"/>
      <c r="E74" s="12"/>
      <c r="F74" s="53"/>
      <c r="G74" s="31"/>
      <c r="H74" s="102"/>
      <c r="I74" s="31"/>
      <c r="J74" s="53"/>
      <c r="K74" s="31"/>
      <c r="L74" s="53"/>
      <c r="M74" s="31"/>
      <c r="N74" s="53"/>
      <c r="O74" s="31"/>
      <c r="P74" s="53"/>
      <c r="Q74" s="31"/>
      <c r="R74" s="68"/>
      <c r="S74" s="31"/>
      <c r="T74" s="53"/>
      <c r="U74" s="12"/>
      <c r="V74" s="69">
        <f>F74+J74+N74+R74</f>
        <v>0</v>
      </c>
      <c r="W74" s="29"/>
      <c r="X74" s="48">
        <f>H74+L74+P74+T74</f>
        <v>0</v>
      </c>
      <c r="Y74" s="13"/>
    </row>
    <row r="75" spans="2:25" ht="8.4499999999999993" customHeight="1" x14ac:dyDescent="0.3">
      <c r="B75" s="10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29"/>
      <c r="W75" s="29"/>
      <c r="X75" s="29"/>
      <c r="Y75" s="13"/>
    </row>
    <row r="76" spans="2:25" ht="21.6" customHeight="1" x14ac:dyDescent="0.3">
      <c r="B76" s="74"/>
      <c r="C76" s="149" t="s">
        <v>137</v>
      </c>
      <c r="D76" s="149"/>
      <c r="E76" s="12"/>
      <c r="F76" s="53"/>
      <c r="G76" s="31"/>
      <c r="H76" s="102"/>
      <c r="I76" s="31"/>
      <c r="J76" s="53"/>
      <c r="K76" s="31"/>
      <c r="L76" s="53"/>
      <c r="M76" s="31"/>
      <c r="N76" s="53"/>
      <c r="O76" s="31"/>
      <c r="P76" s="53"/>
      <c r="Q76" s="31"/>
      <c r="R76" s="53"/>
      <c r="S76" s="31"/>
      <c r="T76" s="53"/>
      <c r="U76" s="12"/>
      <c r="V76" s="48">
        <f>F76+J76+N76+R76</f>
        <v>0</v>
      </c>
      <c r="W76" s="29"/>
      <c r="X76" s="48">
        <f>H76+L76+P76+T76</f>
        <v>0</v>
      </c>
      <c r="Y76" s="13"/>
    </row>
    <row r="77" spans="2:25" ht="8.4499999999999993" customHeight="1" x14ac:dyDescent="0.3">
      <c r="B77" s="10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29"/>
      <c r="W77" s="29"/>
      <c r="X77" s="29"/>
      <c r="Y77" s="13"/>
    </row>
    <row r="78" spans="2:25" ht="21.6" customHeight="1" x14ac:dyDescent="0.3">
      <c r="B78" s="74"/>
      <c r="C78" s="149" t="s">
        <v>138</v>
      </c>
      <c r="D78" s="149"/>
      <c r="E78" s="12"/>
      <c r="F78" s="53"/>
      <c r="G78" s="31"/>
      <c r="H78" s="102"/>
      <c r="I78" s="31"/>
      <c r="J78" s="53"/>
      <c r="K78" s="31"/>
      <c r="L78" s="53"/>
      <c r="M78" s="31"/>
      <c r="N78" s="53"/>
      <c r="O78" s="31"/>
      <c r="P78" s="53"/>
      <c r="Q78" s="31"/>
      <c r="R78" s="53"/>
      <c r="S78" s="31"/>
      <c r="T78" s="53"/>
      <c r="U78" s="12"/>
      <c r="V78" s="48">
        <f>F78+J78+N78+R78</f>
        <v>0</v>
      </c>
      <c r="W78" s="29"/>
      <c r="X78" s="48">
        <f>H78+L78+P78+T78</f>
        <v>0</v>
      </c>
      <c r="Y78" s="13"/>
    </row>
    <row r="79" spans="2:25" ht="8.4499999999999993" customHeight="1" x14ac:dyDescent="0.3">
      <c r="B79" s="10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29"/>
      <c r="W79" s="29"/>
      <c r="X79" s="29"/>
      <c r="Y79" s="13"/>
    </row>
    <row r="80" spans="2:25" ht="21.6" customHeight="1" x14ac:dyDescent="0.3">
      <c r="B80" s="74"/>
      <c r="C80" s="149" t="s">
        <v>139</v>
      </c>
      <c r="D80" s="149"/>
      <c r="E80" s="12"/>
      <c r="F80" s="53"/>
      <c r="G80" s="31"/>
      <c r="H80" s="102"/>
      <c r="I80" s="31"/>
      <c r="J80" s="53"/>
      <c r="K80" s="31"/>
      <c r="L80" s="53"/>
      <c r="M80" s="31"/>
      <c r="N80" s="53"/>
      <c r="O80" s="31"/>
      <c r="P80" s="53"/>
      <c r="Q80" s="31"/>
      <c r="R80" s="53"/>
      <c r="S80" s="31"/>
      <c r="T80" s="53"/>
      <c r="U80" s="12"/>
      <c r="V80" s="48">
        <f>F80+J80+N80+R80</f>
        <v>0</v>
      </c>
      <c r="W80" s="29"/>
      <c r="X80" s="48">
        <f>H80+L80+P80+T80</f>
        <v>0</v>
      </c>
      <c r="Y80" s="13"/>
    </row>
    <row r="81" spans="1:25" ht="8.4499999999999993" customHeight="1" x14ac:dyDescent="0.3">
      <c r="B81" s="10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29"/>
      <c r="W81" s="29"/>
      <c r="X81" s="29"/>
      <c r="Y81" s="13"/>
    </row>
    <row r="82" spans="1:25" ht="21.6" customHeight="1" x14ac:dyDescent="0.3">
      <c r="B82" s="74"/>
      <c r="C82" s="149" t="s">
        <v>140</v>
      </c>
      <c r="D82" s="149"/>
      <c r="E82" s="12"/>
      <c r="F82" s="53"/>
      <c r="G82" s="31"/>
      <c r="H82" s="102"/>
      <c r="I82" s="31"/>
      <c r="J82" s="53"/>
      <c r="K82" s="31"/>
      <c r="L82" s="53"/>
      <c r="M82" s="31"/>
      <c r="N82" s="53"/>
      <c r="O82" s="31"/>
      <c r="P82" s="53"/>
      <c r="Q82" s="31"/>
      <c r="R82" s="53"/>
      <c r="S82" s="31"/>
      <c r="T82" s="53"/>
      <c r="U82" s="12"/>
      <c r="V82" s="48">
        <f>F82+J82+N82+R82</f>
        <v>0</v>
      </c>
      <c r="W82" s="29"/>
      <c r="X82" s="48">
        <f>H82+L82+P82+T82</f>
        <v>0</v>
      </c>
      <c r="Y82" s="13"/>
    </row>
    <row r="83" spans="1:25" ht="6.6" customHeight="1" x14ac:dyDescent="0.3">
      <c r="A83" s="12"/>
      <c r="B83" s="10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29"/>
      <c r="W83" s="29"/>
      <c r="X83" s="29"/>
      <c r="Y83" s="13"/>
    </row>
    <row r="84" spans="1:25" s="2" customFormat="1" ht="20.45" customHeight="1" x14ac:dyDescent="0.3">
      <c r="B84" s="74"/>
      <c r="C84" s="150" t="s">
        <v>132</v>
      </c>
      <c r="D84" s="150"/>
      <c r="E84" s="29"/>
      <c r="F84" s="72">
        <f>F64+F66+F68+F70+F72+F74+F76+F78:G78+F80+F82</f>
        <v>0</v>
      </c>
      <c r="G84" s="73"/>
      <c r="H84" s="72">
        <f>H64+H66+H68+H70+H72+H74+H76+H78:I78+H80+H82</f>
        <v>0</v>
      </c>
      <c r="I84" s="73"/>
      <c r="J84" s="72">
        <f>J64+J66+J68+J70+J72+J74+J76+J78:K78+J80+J82</f>
        <v>0</v>
      </c>
      <c r="K84" s="73"/>
      <c r="L84" s="72">
        <f>L64+L66+L68+L70+L72+L74+L76+L78:M78+L80+L82</f>
        <v>0</v>
      </c>
      <c r="M84" s="73"/>
      <c r="N84" s="72">
        <f>N64+N66+N68+N70+N72+N74+N76+N78:O78+N80+N82</f>
        <v>0</v>
      </c>
      <c r="O84" s="73"/>
      <c r="P84" s="72">
        <f>P64+P66+P68+P70+P72+P74+P76+P78:Q78+P80+P82</f>
        <v>0</v>
      </c>
      <c r="Q84" s="73"/>
      <c r="R84" s="72">
        <f>R64+R66+R68+R70+R72+R74+R76+R78:S78+R80+R82</f>
        <v>0</v>
      </c>
      <c r="S84" s="73"/>
      <c r="T84" s="72">
        <f>T64+T66+T68+T70+T72+T74+T76+T78:U78+T80+T82</f>
        <v>0</v>
      </c>
      <c r="U84" s="29"/>
      <c r="V84" s="69">
        <f>F84+J84+N84+R84</f>
        <v>0</v>
      </c>
      <c r="W84" s="29"/>
      <c r="X84" s="69">
        <f>H84+L84+P84+T84</f>
        <v>0</v>
      </c>
      <c r="Y84" s="49"/>
    </row>
    <row r="85" spans="1:25" ht="6.6" customHeight="1" x14ac:dyDescent="0.3">
      <c r="A85" s="12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52"/>
      <c r="W85" s="52"/>
      <c r="X85" s="52"/>
      <c r="Y85" s="17"/>
    </row>
  </sheetData>
  <sheetProtection selectLockedCells="1" selectUnlockedCells="1"/>
  <mergeCells count="25">
    <mergeCell ref="C55:D55"/>
    <mergeCell ref="D6:D7"/>
    <mergeCell ref="C6:C7"/>
    <mergeCell ref="F6:H6"/>
    <mergeCell ref="J6:L6"/>
    <mergeCell ref="N61:P61"/>
    <mergeCell ref="N6:P6"/>
    <mergeCell ref="R6:T6"/>
    <mergeCell ref="R61:T61"/>
    <mergeCell ref="V61:X61"/>
    <mergeCell ref="V6:X6"/>
    <mergeCell ref="C61:D62"/>
    <mergeCell ref="C64:D64"/>
    <mergeCell ref="F61:H61"/>
    <mergeCell ref="J61:L61"/>
    <mergeCell ref="C66:D66"/>
    <mergeCell ref="C68:D68"/>
    <mergeCell ref="C70:D70"/>
    <mergeCell ref="C84:D84"/>
    <mergeCell ref="C72:D72"/>
    <mergeCell ref="C74:D74"/>
    <mergeCell ref="C76:D76"/>
    <mergeCell ref="C78:D78"/>
    <mergeCell ref="C80:D80"/>
    <mergeCell ref="C82:D82"/>
  </mergeCells>
  <pageMargins left="0.19685039370078741" right="0.19685039370078741" top="0.39370078740157483" bottom="0.27559055118110237" header="0.19685039370078741" footer="0.19685039370078741"/>
  <pageSetup paperSize="9" scale="98" firstPageNumber="0" fitToHeight="15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3"/>
  <sheetViews>
    <sheetView zoomScale="80" zoomScaleNormal="80" workbookViewId="0">
      <selection activeCell="L42" sqref="L42"/>
    </sheetView>
  </sheetViews>
  <sheetFormatPr defaultRowHeight="18.75" x14ac:dyDescent="0.3"/>
  <cols>
    <col min="1" max="1" width="3.85546875" style="1" customWidth="1"/>
    <col min="2" max="2" width="1.7109375" style="1" customWidth="1"/>
    <col min="3" max="3" width="4.28515625" style="1" customWidth="1"/>
    <col min="4" max="4" width="32.5703125" style="1" customWidth="1"/>
    <col min="5" max="5" width="1.28515625" style="1" customWidth="1"/>
    <col min="6" max="6" width="45.28515625" style="1" customWidth="1"/>
    <col min="7" max="7" width="1.28515625" style="1" customWidth="1"/>
    <col min="8" max="8" width="15.7109375" style="1" customWidth="1"/>
    <col min="9" max="9" width="1.28515625" style="1" customWidth="1"/>
    <col min="10" max="10" width="12.7109375" style="1" customWidth="1"/>
    <col min="11" max="11" width="1.28515625" style="1" customWidth="1"/>
    <col min="12" max="12" width="18.85546875" style="1" customWidth="1"/>
    <col min="13" max="13" width="1.28515625" style="1" customWidth="1"/>
    <col min="14" max="16384" width="9.140625" style="1"/>
  </cols>
  <sheetData>
    <row r="1" spans="1:13" s="2" customFormat="1" x14ac:dyDescent="0.3">
      <c r="A1" s="2" t="s">
        <v>141</v>
      </c>
      <c r="B1" s="2" t="s">
        <v>142</v>
      </c>
    </row>
    <row r="3" spans="1:13" ht="6" customHeight="1" x14ac:dyDescent="0.3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49.15" customHeight="1" x14ac:dyDescent="0.3">
      <c r="B4" s="10"/>
      <c r="C4" s="152" t="s">
        <v>143</v>
      </c>
      <c r="D4" s="152"/>
      <c r="E4" s="117"/>
      <c r="F4" s="117" t="s">
        <v>144</v>
      </c>
      <c r="G4" s="117"/>
      <c r="H4" s="117" t="s">
        <v>145</v>
      </c>
      <c r="I4" s="117"/>
      <c r="J4" s="117" t="s">
        <v>146</v>
      </c>
      <c r="K4" s="117"/>
      <c r="L4" s="117" t="s">
        <v>147</v>
      </c>
      <c r="M4" s="117"/>
    </row>
    <row r="5" spans="1:13" ht="6.6" customHeight="1" x14ac:dyDescent="0.3">
      <c r="B5" s="1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6.899999999999999" customHeight="1" x14ac:dyDescent="0.3">
      <c r="B6" s="74"/>
      <c r="C6" s="154" t="s">
        <v>148</v>
      </c>
      <c r="D6" s="154"/>
      <c r="E6" s="154"/>
      <c r="F6" s="154"/>
      <c r="G6" s="12"/>
      <c r="H6" s="12"/>
      <c r="I6" s="12"/>
      <c r="J6" s="12"/>
      <c r="K6" s="12"/>
      <c r="L6" s="78">
        <f>L8+L10+L12+L14+L16</f>
        <v>0</v>
      </c>
      <c r="M6" s="31"/>
    </row>
    <row r="7" spans="1:13" ht="6.6" customHeight="1" x14ac:dyDescent="0.3">
      <c r="B7" s="10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6.899999999999999" customHeight="1" x14ac:dyDescent="0.3">
      <c r="B8" s="74"/>
      <c r="C8" s="75" t="s">
        <v>149</v>
      </c>
      <c r="D8" s="64" t="s">
        <v>150</v>
      </c>
      <c r="E8" s="12"/>
      <c r="F8" s="53"/>
      <c r="G8" s="31"/>
      <c r="H8" s="76"/>
      <c r="I8" s="31"/>
      <c r="J8" s="77"/>
      <c r="K8" s="31"/>
      <c r="L8" s="53">
        <v>0</v>
      </c>
      <c r="M8" s="31"/>
    </row>
    <row r="9" spans="1:13" ht="6.6" customHeight="1" x14ac:dyDescent="0.3">
      <c r="A9" s="12"/>
      <c r="B9" s="10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27" customHeight="1" x14ac:dyDescent="0.3">
      <c r="B10" s="74"/>
      <c r="C10" s="75" t="s">
        <v>149</v>
      </c>
      <c r="D10" s="64" t="s">
        <v>151</v>
      </c>
      <c r="E10" s="12"/>
      <c r="F10" s="53"/>
      <c r="G10" s="31"/>
      <c r="H10" s="76"/>
      <c r="I10" s="31"/>
      <c r="J10" s="77"/>
      <c r="K10" s="31"/>
      <c r="L10" s="53">
        <v>0</v>
      </c>
      <c r="M10" s="31"/>
    </row>
    <row r="11" spans="1:13" ht="6.6" customHeight="1" x14ac:dyDescent="0.3">
      <c r="A11" s="12"/>
      <c r="B11" s="1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16.899999999999999" customHeight="1" x14ac:dyDescent="0.3">
      <c r="B12" s="74"/>
      <c r="C12" s="75" t="s">
        <v>149</v>
      </c>
      <c r="D12" s="64" t="s">
        <v>152</v>
      </c>
      <c r="E12" s="12"/>
      <c r="F12" s="53"/>
      <c r="G12" s="31"/>
      <c r="H12" s="76"/>
      <c r="I12" s="31"/>
      <c r="J12" s="77"/>
      <c r="K12" s="31"/>
      <c r="L12" s="53">
        <v>0</v>
      </c>
      <c r="M12" s="31"/>
    </row>
    <row r="13" spans="1:13" ht="6.6" customHeight="1" x14ac:dyDescent="0.3">
      <c r="A13" s="12"/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6.899999999999999" customHeight="1" x14ac:dyDescent="0.3">
      <c r="B14" s="74"/>
      <c r="C14" s="75" t="s">
        <v>149</v>
      </c>
      <c r="D14" s="64" t="s">
        <v>153</v>
      </c>
      <c r="E14" s="12"/>
      <c r="F14" s="53"/>
      <c r="G14" s="31"/>
      <c r="H14" s="76"/>
      <c r="I14" s="31"/>
      <c r="J14" s="77"/>
      <c r="K14" s="31"/>
      <c r="L14" s="53">
        <v>0</v>
      </c>
      <c r="M14" s="31"/>
    </row>
    <row r="15" spans="1:13" ht="6.6" customHeight="1" x14ac:dyDescent="0.3">
      <c r="A15" s="12"/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6.899999999999999" customHeight="1" x14ac:dyDescent="0.3">
      <c r="B16" s="74"/>
      <c r="C16" s="75" t="s">
        <v>149</v>
      </c>
      <c r="D16" s="64" t="s">
        <v>154</v>
      </c>
      <c r="E16" s="12"/>
      <c r="F16" s="53"/>
      <c r="G16" s="31"/>
      <c r="H16" s="76"/>
      <c r="I16" s="31"/>
      <c r="J16" s="77"/>
      <c r="K16" s="31"/>
      <c r="L16" s="53">
        <v>0</v>
      </c>
      <c r="M16" s="31"/>
    </row>
    <row r="17" spans="1:13" ht="6.6" customHeight="1" x14ac:dyDescent="0.3">
      <c r="A17" s="12"/>
      <c r="B17" s="1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ht="15" customHeight="1" x14ac:dyDescent="0.3">
      <c r="B18" s="74"/>
      <c r="C18" s="154" t="s">
        <v>155</v>
      </c>
      <c r="D18" s="154"/>
      <c r="E18" s="154"/>
      <c r="F18" s="154"/>
      <c r="G18" s="12"/>
      <c r="H18" s="12"/>
      <c r="I18" s="12"/>
      <c r="J18" s="12"/>
      <c r="K18" s="12"/>
      <c r="L18" s="78">
        <f>L20+L22+L24+L26+L28+L30+L32+L34+L36+L38+L40</f>
        <v>0</v>
      </c>
      <c r="M18" s="31"/>
    </row>
    <row r="19" spans="1:13" ht="6.6" customHeight="1" x14ac:dyDescent="0.3">
      <c r="B19" s="1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16.899999999999999" customHeight="1" x14ac:dyDescent="0.3">
      <c r="B20" s="74"/>
      <c r="C20" s="75" t="s">
        <v>149</v>
      </c>
      <c r="D20" s="64" t="s">
        <v>150</v>
      </c>
      <c r="E20" s="12"/>
      <c r="F20" s="53"/>
      <c r="G20" s="31"/>
      <c r="H20" s="76"/>
      <c r="I20" s="31"/>
      <c r="J20" s="77"/>
      <c r="K20" s="31"/>
      <c r="L20" s="53">
        <v>0</v>
      </c>
      <c r="M20" s="31"/>
    </row>
    <row r="21" spans="1:13" ht="6.6" customHeight="1" x14ac:dyDescent="0.3">
      <c r="A21" s="12"/>
      <c r="B21" s="1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27" customHeight="1" x14ac:dyDescent="0.3">
      <c r="B22" s="74"/>
      <c r="C22" s="75" t="s">
        <v>149</v>
      </c>
      <c r="D22" s="64" t="s">
        <v>151</v>
      </c>
      <c r="E22" s="12"/>
      <c r="F22" s="53"/>
      <c r="G22" s="31"/>
      <c r="H22" s="76"/>
      <c r="I22" s="31"/>
      <c r="J22" s="77"/>
      <c r="K22" s="31"/>
      <c r="L22" s="53">
        <v>0</v>
      </c>
      <c r="M22" s="31"/>
    </row>
    <row r="23" spans="1:13" ht="6.6" customHeight="1" x14ac:dyDescent="0.3">
      <c r="A23" s="12"/>
      <c r="B23" s="10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16.899999999999999" customHeight="1" x14ac:dyDescent="0.3">
      <c r="B24" s="74"/>
      <c r="C24" s="75" t="s">
        <v>149</v>
      </c>
      <c r="D24" s="64" t="s">
        <v>152</v>
      </c>
      <c r="E24" s="12"/>
      <c r="F24" s="53"/>
      <c r="G24" s="31"/>
      <c r="H24" s="76"/>
      <c r="I24" s="31"/>
      <c r="J24" s="77"/>
      <c r="K24" s="31"/>
      <c r="L24" s="53">
        <v>0</v>
      </c>
      <c r="M24" s="31"/>
    </row>
    <row r="25" spans="1:13" ht="6.6" customHeight="1" x14ac:dyDescent="0.3">
      <c r="A25" s="12"/>
      <c r="B25" s="10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6.899999999999999" customHeight="1" x14ac:dyDescent="0.3">
      <c r="B26" s="74"/>
      <c r="C26" s="75" t="s">
        <v>149</v>
      </c>
      <c r="D26" s="64" t="s">
        <v>153</v>
      </c>
      <c r="E26" s="12"/>
      <c r="F26" s="53"/>
      <c r="G26" s="31"/>
      <c r="H26" s="76"/>
      <c r="I26" s="31"/>
      <c r="J26" s="77"/>
      <c r="K26" s="31"/>
      <c r="L26" s="53"/>
      <c r="M26" s="31"/>
    </row>
    <row r="27" spans="1:13" ht="6.6" customHeight="1" x14ac:dyDescent="0.3">
      <c r="A27" s="12"/>
      <c r="B27" s="1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ht="16.899999999999999" customHeight="1" x14ac:dyDescent="0.3">
      <c r="B28" s="74"/>
      <c r="C28" s="75"/>
      <c r="D28" s="64"/>
      <c r="E28" s="12"/>
      <c r="F28" s="53"/>
      <c r="G28" s="31"/>
      <c r="H28" s="76"/>
      <c r="I28" s="31"/>
      <c r="J28" s="77"/>
      <c r="K28" s="31"/>
      <c r="L28" s="53"/>
      <c r="M28" s="31"/>
    </row>
    <row r="29" spans="1:13" ht="6.6" customHeight="1" x14ac:dyDescent="0.3">
      <c r="A29" s="12"/>
      <c r="B29" s="1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ht="16.899999999999999" customHeight="1" x14ac:dyDescent="0.3">
      <c r="B30" s="74"/>
      <c r="C30" s="75"/>
      <c r="D30" s="64"/>
      <c r="E30" s="12"/>
      <c r="F30" s="53"/>
      <c r="G30" s="31"/>
      <c r="H30" s="76"/>
      <c r="I30" s="31"/>
      <c r="J30" s="77"/>
      <c r="K30" s="31"/>
      <c r="L30" s="53"/>
      <c r="M30" s="31"/>
    </row>
    <row r="31" spans="1:13" ht="6.6" customHeight="1" x14ac:dyDescent="0.3">
      <c r="A31" s="12"/>
      <c r="B31" s="10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6.899999999999999" customHeight="1" x14ac:dyDescent="0.3">
      <c r="B32" s="74"/>
      <c r="C32" s="75"/>
      <c r="D32" s="64"/>
      <c r="E32" s="12"/>
      <c r="F32" s="53"/>
      <c r="G32" s="31"/>
      <c r="H32" s="76"/>
      <c r="I32" s="31"/>
      <c r="J32" s="77"/>
      <c r="K32" s="31"/>
      <c r="L32" s="53"/>
      <c r="M32" s="31"/>
    </row>
    <row r="33" spans="1:13" ht="6.6" customHeight="1" x14ac:dyDescent="0.3">
      <c r="A33" s="12"/>
      <c r="B33" s="10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6.899999999999999" customHeight="1" x14ac:dyDescent="0.3">
      <c r="B34" s="74"/>
      <c r="C34" s="75"/>
      <c r="D34" s="64"/>
      <c r="E34" s="12"/>
      <c r="F34" s="53"/>
      <c r="G34" s="31"/>
      <c r="H34" s="76"/>
      <c r="I34" s="31"/>
      <c r="J34" s="77"/>
      <c r="K34" s="31"/>
      <c r="L34" s="53"/>
      <c r="M34" s="31"/>
    </row>
    <row r="35" spans="1:13" ht="6.6" customHeight="1" x14ac:dyDescent="0.3">
      <c r="A35" s="12"/>
      <c r="B35" s="10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6.899999999999999" customHeight="1" x14ac:dyDescent="0.3">
      <c r="B36" s="74"/>
      <c r="C36" s="75"/>
      <c r="D36" s="64"/>
      <c r="E36" s="12"/>
      <c r="F36" s="53"/>
      <c r="G36" s="31"/>
      <c r="H36" s="76"/>
      <c r="I36" s="31"/>
      <c r="J36" s="77"/>
      <c r="K36" s="31"/>
      <c r="L36" s="53"/>
      <c r="M36" s="31"/>
    </row>
    <row r="37" spans="1:13" ht="6.6" customHeight="1" x14ac:dyDescent="0.3">
      <c r="A37" s="12"/>
      <c r="B37" s="10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6.899999999999999" customHeight="1" x14ac:dyDescent="0.3">
      <c r="B38" s="74"/>
      <c r="C38" s="75" t="s">
        <v>149</v>
      </c>
      <c r="D38" s="64" t="s">
        <v>154</v>
      </c>
      <c r="E38" s="12"/>
      <c r="F38" s="53"/>
      <c r="G38" s="31"/>
      <c r="H38" s="76"/>
      <c r="I38" s="31"/>
      <c r="J38" s="77"/>
      <c r="K38" s="31"/>
      <c r="L38" s="53"/>
      <c r="M38" s="31"/>
    </row>
    <row r="39" spans="1:13" ht="6.6" customHeight="1" x14ac:dyDescent="0.3">
      <c r="A39" s="12"/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6.899999999999999" customHeight="1" x14ac:dyDescent="0.3">
      <c r="B40" s="74"/>
      <c r="C40" s="153" t="s">
        <v>156</v>
      </c>
      <c r="D40" s="153"/>
      <c r="E40" s="12"/>
      <c r="F40" s="53"/>
      <c r="G40" s="31"/>
      <c r="H40" s="76"/>
      <c r="I40" s="31"/>
      <c r="J40" s="77"/>
      <c r="K40" s="31"/>
      <c r="L40" s="53"/>
      <c r="M40" s="31"/>
    </row>
    <row r="41" spans="1:13" ht="6.6" customHeight="1" x14ac:dyDescent="0.3">
      <c r="A41" s="12"/>
      <c r="B41" s="10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2" customFormat="1" ht="20.45" customHeight="1" x14ac:dyDescent="0.3">
      <c r="B42" s="74"/>
      <c r="C42" s="150"/>
      <c r="D42" s="150"/>
      <c r="E42" s="29"/>
      <c r="F42" s="12"/>
      <c r="G42" s="12"/>
      <c r="H42" s="12"/>
      <c r="I42" s="12"/>
      <c r="J42" s="12"/>
      <c r="K42" s="73"/>
      <c r="L42" s="79">
        <f>L18+L6</f>
        <v>0</v>
      </c>
      <c r="M42" s="73"/>
    </row>
    <row r="43" spans="1:13" ht="6.6" customHeight="1" x14ac:dyDescent="0.3">
      <c r="A43" s="12"/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</sheetData>
  <sheetProtection selectLockedCells="1" selectUnlockedCells="1"/>
  <mergeCells count="5">
    <mergeCell ref="C4:D4"/>
    <mergeCell ref="C40:D40"/>
    <mergeCell ref="C18:F18"/>
    <mergeCell ref="C6:F6"/>
    <mergeCell ref="C42:D42"/>
  </mergeCells>
  <pageMargins left="0.19685039370078741" right="0.19685039370078741" top="0.39370078740157483" bottom="0.27559055118110237" header="0.19685039370078741" footer="0.19685039370078741"/>
  <pageSetup paperSize="9" scale="99" firstPageNumber="0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6"/>
  <sheetViews>
    <sheetView view="pageLayout" zoomScaleNormal="80" workbookViewId="0">
      <selection activeCell="D7" sqref="D7"/>
    </sheetView>
  </sheetViews>
  <sheetFormatPr defaultRowHeight="18.75" x14ac:dyDescent="0.3"/>
  <cols>
    <col min="1" max="1" width="3.85546875" style="1" customWidth="1"/>
    <col min="2" max="2" width="1.28515625" style="1" customWidth="1"/>
    <col min="3" max="3" width="4" style="1" customWidth="1"/>
    <col min="4" max="4" width="48.5703125" style="1" customWidth="1"/>
    <col min="5" max="5" width="1.28515625" style="1" customWidth="1"/>
    <col min="6" max="6" width="21.85546875" style="1" customWidth="1"/>
    <col min="7" max="7" width="1.28515625" style="1" customWidth="1"/>
    <col min="8" max="8" width="18.85546875" style="1" customWidth="1"/>
    <col min="9" max="9" width="1.28515625" style="1" customWidth="1"/>
    <col min="10" max="10" width="9.28515625" style="1" customWidth="1"/>
    <col min="11" max="11" width="1.28515625" style="1" customWidth="1"/>
    <col min="12" max="12" width="14.5703125" style="1" customWidth="1"/>
    <col min="13" max="13" width="1.28515625" style="1" customWidth="1"/>
    <col min="14" max="14" width="14.42578125" style="1" customWidth="1"/>
    <col min="15" max="15" width="1.28515625" style="1" customWidth="1"/>
    <col min="16" max="16" width="15.7109375" style="1" customWidth="1"/>
    <col min="17" max="17" width="1.28515625" style="1" customWidth="1"/>
    <col min="18" max="18" width="16.7109375" style="1" customWidth="1"/>
    <col min="19" max="19" width="1.7109375" style="1" customWidth="1"/>
    <col min="20" max="16384" width="9.140625" style="1"/>
  </cols>
  <sheetData>
    <row r="1" spans="1:15" s="5" customFormat="1" ht="20.25" x14ac:dyDescent="0.3">
      <c r="A1" s="5" t="s">
        <v>157</v>
      </c>
    </row>
    <row r="2" spans="1:15" ht="8.4499999999999993" customHeight="1" x14ac:dyDescent="0.3"/>
    <row r="3" spans="1:15" s="2" customFormat="1" x14ac:dyDescent="0.3">
      <c r="A3" s="2" t="s">
        <v>158</v>
      </c>
      <c r="C3" s="2" t="s">
        <v>159</v>
      </c>
    </row>
    <row r="4" spans="1:15" s="2" customFormat="1" ht="22.15" customHeight="1" x14ac:dyDescent="0.3">
      <c r="D4" s="3" t="s">
        <v>160</v>
      </c>
    </row>
    <row r="5" spans="1:15" s="2" customFormat="1" ht="7.9" customHeight="1" x14ac:dyDescent="0.3"/>
    <row r="6" spans="1:15" s="12" customFormat="1" ht="7.15" customHeight="1" x14ac:dyDescent="0.3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</row>
    <row r="7" spans="1:15" s="2" customFormat="1" ht="66.599999999999994" customHeight="1" x14ac:dyDescent="0.3">
      <c r="B7" s="89"/>
      <c r="C7" s="29"/>
      <c r="D7" s="27" t="s">
        <v>161</v>
      </c>
      <c r="E7" s="90"/>
      <c r="F7" s="27" t="s">
        <v>162</v>
      </c>
      <c r="G7" s="90"/>
      <c r="H7" s="27" t="s">
        <v>163</v>
      </c>
      <c r="I7" s="90"/>
      <c r="J7" s="27" t="s">
        <v>164</v>
      </c>
      <c r="K7" s="91"/>
      <c r="L7" s="27" t="s">
        <v>165</v>
      </c>
      <c r="M7" s="91"/>
      <c r="N7" s="27" t="s">
        <v>166</v>
      </c>
      <c r="O7" s="49"/>
    </row>
    <row r="8" spans="1:15" s="2" customFormat="1" ht="7.9" customHeight="1" x14ac:dyDescent="0.3">
      <c r="B8" s="8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49"/>
    </row>
    <row r="9" spans="1:15" x14ac:dyDescent="0.3">
      <c r="B9" s="10"/>
      <c r="C9" s="12"/>
      <c r="D9" s="155" t="s">
        <v>167</v>
      </c>
      <c r="E9" s="155"/>
      <c r="F9" s="155"/>
      <c r="G9" s="155"/>
      <c r="H9" s="155"/>
      <c r="I9" s="155"/>
      <c r="J9" s="155"/>
      <c r="K9" s="155"/>
      <c r="L9" s="155"/>
      <c r="M9" s="12"/>
      <c r="N9" s="83"/>
      <c r="O9" s="13"/>
    </row>
    <row r="10" spans="1:15" s="2" customFormat="1" ht="7.9" customHeight="1" x14ac:dyDescent="0.3">
      <c r="B10" s="8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49"/>
    </row>
    <row r="11" spans="1:15" s="2" customFormat="1" x14ac:dyDescent="0.3">
      <c r="B11" s="89"/>
      <c r="C11" s="91" t="s">
        <v>3</v>
      </c>
      <c r="D11" s="92" t="s">
        <v>168</v>
      </c>
      <c r="E11" s="29"/>
      <c r="F11" s="83"/>
      <c r="G11" s="29"/>
      <c r="H11" s="84"/>
      <c r="I11" s="93"/>
      <c r="J11" s="88">
        <v>0</v>
      </c>
      <c r="K11" s="92"/>
      <c r="L11" s="80">
        <f>H11-H11*J11</f>
        <v>0</v>
      </c>
      <c r="M11" s="29"/>
      <c r="N11" s="29"/>
      <c r="O11" s="49"/>
    </row>
    <row r="12" spans="1:15" s="2" customFormat="1" ht="7.9" customHeight="1" x14ac:dyDescent="0.3">
      <c r="B12" s="89"/>
      <c r="C12" s="29"/>
      <c r="D12" s="29"/>
      <c r="E12" s="29"/>
      <c r="F12" s="29"/>
      <c r="G12" s="29"/>
      <c r="H12" s="94"/>
      <c r="I12" s="94"/>
      <c r="J12" s="94"/>
      <c r="K12" s="29"/>
      <c r="L12" s="29"/>
      <c r="M12" s="29"/>
      <c r="N12" s="29"/>
      <c r="O12" s="49"/>
    </row>
    <row r="13" spans="1:15" s="2" customFormat="1" ht="46.15" customHeight="1" x14ac:dyDescent="0.3">
      <c r="B13" s="89"/>
      <c r="C13" s="91" t="s">
        <v>35</v>
      </c>
      <c r="D13" s="150" t="s">
        <v>169</v>
      </c>
      <c r="E13" s="150"/>
      <c r="F13" s="150"/>
      <c r="G13" s="29"/>
      <c r="H13" s="85">
        <v>0</v>
      </c>
      <c r="I13" s="95"/>
      <c r="J13" s="88">
        <v>0</v>
      </c>
      <c r="K13" s="96"/>
      <c r="L13" s="81">
        <f>H13-H13*J13</f>
        <v>0</v>
      </c>
      <c r="M13" s="29"/>
      <c r="N13" s="29"/>
      <c r="O13" s="49"/>
    </row>
    <row r="14" spans="1:15" s="2" customFormat="1" ht="7.9" customHeight="1" x14ac:dyDescent="0.3">
      <c r="B14" s="89"/>
      <c r="C14" s="29"/>
      <c r="D14" s="29"/>
      <c r="E14" s="29"/>
      <c r="F14" s="29"/>
      <c r="G14" s="29"/>
      <c r="H14" s="94"/>
      <c r="I14" s="94"/>
      <c r="J14" s="94"/>
      <c r="K14" s="29"/>
      <c r="L14" s="29"/>
      <c r="M14" s="29"/>
      <c r="N14" s="29"/>
      <c r="O14" s="49"/>
    </row>
    <row r="15" spans="1:15" s="2" customFormat="1" x14ac:dyDescent="0.3">
      <c r="B15" s="89"/>
      <c r="C15" s="29" t="s">
        <v>37</v>
      </c>
      <c r="D15" s="92" t="s">
        <v>170</v>
      </c>
      <c r="E15" s="29"/>
      <c r="F15" s="83"/>
      <c r="G15" s="29"/>
      <c r="H15" s="84">
        <v>0</v>
      </c>
      <c r="I15" s="93"/>
      <c r="J15" s="88">
        <v>0</v>
      </c>
      <c r="K15" s="92"/>
      <c r="L15" s="80">
        <f>H15-H15*J15</f>
        <v>0</v>
      </c>
      <c r="M15" s="29"/>
      <c r="N15" s="29"/>
      <c r="O15" s="49"/>
    </row>
    <row r="16" spans="1:15" s="2" customFormat="1" ht="7.9" customHeight="1" x14ac:dyDescent="0.3">
      <c r="B16" s="89"/>
      <c r="C16" s="29"/>
      <c r="D16" s="29"/>
      <c r="E16" s="29"/>
      <c r="F16" s="94"/>
      <c r="G16" s="29"/>
      <c r="H16" s="94"/>
      <c r="I16" s="94"/>
      <c r="J16" s="94"/>
      <c r="K16" s="29"/>
      <c r="L16" s="29"/>
      <c r="M16" s="29"/>
      <c r="N16" s="29"/>
      <c r="O16" s="49"/>
    </row>
    <row r="17" spans="2:15" s="2" customFormat="1" x14ac:dyDescent="0.3">
      <c r="B17" s="89"/>
      <c r="C17" s="29"/>
      <c r="D17" s="92"/>
      <c r="E17" s="29"/>
      <c r="F17" s="83"/>
      <c r="G17" s="29"/>
      <c r="H17" s="84">
        <v>0</v>
      </c>
      <c r="I17" s="93"/>
      <c r="J17" s="88">
        <v>0</v>
      </c>
      <c r="K17" s="92"/>
      <c r="L17" s="80">
        <f>H17-H17*J17</f>
        <v>0</v>
      </c>
      <c r="M17" s="29"/>
      <c r="N17" s="29"/>
      <c r="O17" s="49"/>
    </row>
    <row r="18" spans="2:15" s="2" customFormat="1" ht="7.9" customHeight="1" x14ac:dyDescent="0.3">
      <c r="B18" s="89"/>
      <c r="C18" s="29"/>
      <c r="D18" s="29"/>
      <c r="E18" s="29"/>
      <c r="F18" s="94"/>
      <c r="G18" s="29"/>
      <c r="H18" s="94"/>
      <c r="I18" s="94"/>
      <c r="J18" s="94"/>
      <c r="K18" s="29"/>
      <c r="L18" s="29"/>
      <c r="M18" s="29"/>
      <c r="N18" s="29"/>
      <c r="O18" s="49"/>
    </row>
    <row r="19" spans="2:15" s="2" customFormat="1" x14ac:dyDescent="0.3">
      <c r="B19" s="89"/>
      <c r="C19" s="29"/>
      <c r="D19" s="92"/>
      <c r="E19" s="29"/>
      <c r="F19" s="83"/>
      <c r="G19" s="29"/>
      <c r="H19" s="84">
        <v>0</v>
      </c>
      <c r="I19" s="93"/>
      <c r="J19" s="88">
        <v>0</v>
      </c>
      <c r="K19" s="92"/>
      <c r="L19" s="80">
        <f>H19-H19*J19</f>
        <v>0</v>
      </c>
      <c r="M19" s="29"/>
      <c r="N19" s="29"/>
      <c r="O19" s="49"/>
    </row>
    <row r="20" spans="2:15" s="2" customFormat="1" ht="7.9" customHeight="1" x14ac:dyDescent="0.3">
      <c r="B20" s="89"/>
      <c r="C20" s="29"/>
      <c r="D20" s="29"/>
      <c r="E20" s="29"/>
      <c r="F20" s="94"/>
      <c r="G20" s="29"/>
      <c r="H20" s="94"/>
      <c r="I20" s="94"/>
      <c r="J20" s="94"/>
      <c r="K20" s="29"/>
      <c r="L20" s="29"/>
      <c r="M20" s="29"/>
      <c r="N20" s="29"/>
      <c r="O20" s="49"/>
    </row>
    <row r="21" spans="2:15" s="2" customFormat="1" ht="34.15" customHeight="1" x14ac:dyDescent="0.3">
      <c r="B21" s="89"/>
      <c r="C21" s="91" t="s">
        <v>40</v>
      </c>
      <c r="D21" s="97" t="s">
        <v>171</v>
      </c>
      <c r="E21" s="29"/>
      <c r="F21" s="83"/>
      <c r="G21" s="29"/>
      <c r="H21" s="85"/>
      <c r="I21" s="95"/>
      <c r="J21" s="88">
        <v>0</v>
      </c>
      <c r="K21" s="96"/>
      <c r="L21" s="106">
        <f>H21-H21*J21</f>
        <v>0</v>
      </c>
      <c r="M21" s="29"/>
      <c r="N21" s="29"/>
      <c r="O21" s="49"/>
    </row>
    <row r="22" spans="2:15" s="2" customFormat="1" ht="7.9" customHeight="1" x14ac:dyDescent="0.3">
      <c r="B22" s="89"/>
      <c r="C22" s="29"/>
      <c r="D22" s="29"/>
      <c r="E22" s="29"/>
      <c r="F22" s="94"/>
      <c r="G22" s="29"/>
      <c r="H22" s="94"/>
      <c r="I22" s="94"/>
      <c r="J22" s="94"/>
      <c r="K22" s="29"/>
      <c r="L22" s="29"/>
      <c r="M22" s="29"/>
      <c r="N22" s="29"/>
      <c r="O22" s="49"/>
    </row>
    <row r="23" spans="2:15" s="2" customFormat="1" ht="16.899999999999999" customHeight="1" x14ac:dyDescent="0.3">
      <c r="B23" s="89"/>
      <c r="C23" s="91" t="s">
        <v>42</v>
      </c>
      <c r="D23" s="97" t="s">
        <v>172</v>
      </c>
      <c r="E23" s="29"/>
      <c r="F23" s="83"/>
      <c r="G23" s="29"/>
      <c r="H23" s="85">
        <v>0</v>
      </c>
      <c r="I23" s="95"/>
      <c r="J23" s="88">
        <v>0</v>
      </c>
      <c r="K23" s="96"/>
      <c r="L23" s="81">
        <f>H23-H23*J23</f>
        <v>0</v>
      </c>
      <c r="M23" s="29"/>
      <c r="N23" s="29"/>
      <c r="O23" s="49"/>
    </row>
    <row r="24" spans="2:15" s="2" customFormat="1" ht="7.9" customHeight="1" x14ac:dyDescent="0.3">
      <c r="B24" s="89"/>
      <c r="C24" s="29"/>
      <c r="D24" s="29"/>
      <c r="E24" s="29"/>
      <c r="F24" s="94"/>
      <c r="G24" s="29"/>
      <c r="H24" s="94"/>
      <c r="I24" s="94"/>
      <c r="J24" s="94"/>
      <c r="K24" s="29"/>
      <c r="L24" s="29"/>
      <c r="M24" s="29"/>
      <c r="N24" s="29"/>
      <c r="O24" s="49"/>
    </row>
    <row r="25" spans="2:15" s="2" customFormat="1" ht="16.899999999999999" customHeight="1" x14ac:dyDescent="0.3">
      <c r="B25" s="89"/>
      <c r="C25" s="91" t="s">
        <v>44</v>
      </c>
      <c r="D25" s="97" t="s">
        <v>173</v>
      </c>
      <c r="E25" s="29"/>
      <c r="F25" s="83"/>
      <c r="G25" s="29"/>
      <c r="H25" s="85">
        <v>0</v>
      </c>
      <c r="I25" s="95"/>
      <c r="J25" s="88">
        <v>0</v>
      </c>
      <c r="K25" s="96"/>
      <c r="L25" s="81">
        <v>0</v>
      </c>
      <c r="M25" s="29"/>
      <c r="N25" s="29"/>
      <c r="O25" s="49"/>
    </row>
    <row r="26" spans="2:15" s="2" customFormat="1" x14ac:dyDescent="0.3">
      <c r="B26" s="89"/>
      <c r="C26" s="29"/>
      <c r="D26" s="29"/>
      <c r="E26" s="29"/>
      <c r="F26" s="94"/>
      <c r="G26" s="29"/>
      <c r="H26" s="29"/>
      <c r="I26" s="29"/>
      <c r="J26" s="29"/>
      <c r="K26" s="29"/>
      <c r="L26" s="29"/>
      <c r="M26" s="29"/>
      <c r="N26" s="29"/>
      <c r="O26" s="49"/>
    </row>
    <row r="27" spans="2:15" x14ac:dyDescent="0.3">
      <c r="B27" s="10"/>
      <c r="C27" s="157" t="s">
        <v>174</v>
      </c>
      <c r="D27" s="156" t="s">
        <v>192</v>
      </c>
      <c r="E27" s="12"/>
      <c r="F27" s="82"/>
      <c r="G27" s="12"/>
      <c r="H27" s="85">
        <v>0</v>
      </c>
      <c r="I27" s="95"/>
      <c r="J27" s="88">
        <v>0</v>
      </c>
      <c r="K27" s="96"/>
      <c r="L27" s="81">
        <f>H27-H27*J27</f>
        <v>0</v>
      </c>
      <c r="M27" s="12"/>
      <c r="N27" s="12"/>
      <c r="O27" s="13"/>
    </row>
    <row r="28" spans="2:15" s="2" customFormat="1" ht="7.9" customHeight="1" x14ac:dyDescent="0.3">
      <c r="B28" s="89"/>
      <c r="C28" s="157"/>
      <c r="D28" s="156"/>
      <c r="E28" s="29"/>
      <c r="F28" s="94"/>
      <c r="G28" s="29"/>
      <c r="H28" s="29"/>
      <c r="I28" s="29"/>
      <c r="J28" s="29"/>
      <c r="K28" s="29"/>
      <c r="L28" s="29"/>
      <c r="M28" s="29"/>
      <c r="N28" s="29"/>
      <c r="O28" s="49"/>
    </row>
    <row r="29" spans="2:15" x14ac:dyDescent="0.3">
      <c r="B29" s="10"/>
      <c r="C29" s="157"/>
      <c r="D29" s="156"/>
      <c r="E29" s="12"/>
      <c r="F29" s="82"/>
      <c r="G29" s="12"/>
      <c r="H29" s="85">
        <v>0</v>
      </c>
      <c r="I29" s="95"/>
      <c r="J29" s="88">
        <v>0</v>
      </c>
      <c r="K29" s="96"/>
      <c r="L29" s="81">
        <f>H29-H29*J29</f>
        <v>0</v>
      </c>
      <c r="M29" s="12"/>
      <c r="N29" s="12"/>
      <c r="O29" s="13"/>
    </row>
    <row r="30" spans="2:15" s="2" customFormat="1" ht="7.9" customHeight="1" x14ac:dyDescent="0.3">
      <c r="B30" s="89"/>
      <c r="C30" s="157"/>
      <c r="D30" s="156"/>
      <c r="E30" s="29"/>
      <c r="F30" s="94"/>
      <c r="G30" s="29"/>
      <c r="H30" s="29"/>
      <c r="I30" s="29"/>
      <c r="J30" s="29"/>
      <c r="K30" s="29"/>
      <c r="L30" s="29"/>
      <c r="M30" s="29"/>
      <c r="N30" s="29"/>
      <c r="O30" s="49"/>
    </row>
    <row r="31" spans="2:15" ht="29.25" customHeight="1" x14ac:dyDescent="0.3">
      <c r="B31" s="10"/>
      <c r="C31" s="157"/>
      <c r="D31" s="156"/>
      <c r="E31" s="12"/>
      <c r="F31" s="82"/>
      <c r="G31" s="12"/>
      <c r="H31" s="85">
        <v>0</v>
      </c>
      <c r="I31" s="95"/>
      <c r="J31" s="88">
        <v>0</v>
      </c>
      <c r="K31" s="96"/>
      <c r="L31" s="81">
        <f>H31-H31*J31</f>
        <v>0</v>
      </c>
      <c r="M31" s="12"/>
      <c r="N31" s="12"/>
      <c r="O31" s="13"/>
    </row>
    <row r="32" spans="2:15" s="2" customFormat="1" ht="7.9" customHeight="1" x14ac:dyDescent="0.3">
      <c r="B32" s="8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49"/>
    </row>
    <row r="33" spans="2:15" x14ac:dyDescent="0.3">
      <c r="B33" s="10"/>
      <c r="C33" s="157" t="s">
        <v>175</v>
      </c>
      <c r="D33" s="156" t="s">
        <v>176</v>
      </c>
      <c r="E33" s="12"/>
      <c r="F33" s="82"/>
      <c r="G33" s="12"/>
      <c r="H33" s="85">
        <v>0</v>
      </c>
      <c r="I33" s="95"/>
      <c r="J33" s="88">
        <v>0</v>
      </c>
      <c r="K33" s="96"/>
      <c r="L33" s="81">
        <f>H33-H33*J33</f>
        <v>0</v>
      </c>
      <c r="M33" s="12"/>
      <c r="N33" s="12"/>
      <c r="O33" s="13"/>
    </row>
    <row r="34" spans="2:15" s="2" customFormat="1" ht="7.9" customHeight="1" x14ac:dyDescent="0.3">
      <c r="B34" s="89"/>
      <c r="C34" s="157"/>
      <c r="D34" s="156"/>
      <c r="E34" s="29"/>
      <c r="F34" s="94"/>
      <c r="G34" s="29"/>
      <c r="H34" s="29"/>
      <c r="I34" s="29"/>
      <c r="J34" s="29"/>
      <c r="K34" s="29"/>
      <c r="L34" s="29"/>
      <c r="M34" s="29"/>
      <c r="N34" s="29"/>
      <c r="O34" s="49"/>
    </row>
    <row r="35" spans="2:15" x14ac:dyDescent="0.3">
      <c r="B35" s="10"/>
      <c r="C35" s="157"/>
      <c r="D35" s="156"/>
      <c r="E35" s="12"/>
      <c r="F35" s="82"/>
      <c r="G35" s="12"/>
      <c r="H35" s="85"/>
      <c r="I35" s="95"/>
      <c r="J35" s="88">
        <v>0.25</v>
      </c>
      <c r="K35" s="96"/>
      <c r="L35" s="106">
        <f>H35-H35*J35</f>
        <v>0</v>
      </c>
      <c r="M35" s="12"/>
      <c r="N35" s="12"/>
      <c r="O35" s="13"/>
    </row>
    <row r="36" spans="2:15" s="2" customFormat="1" ht="7.9" customHeight="1" x14ac:dyDescent="0.3">
      <c r="B36" s="89"/>
      <c r="C36" s="157"/>
      <c r="D36" s="156"/>
      <c r="E36" s="29"/>
      <c r="F36" s="94"/>
      <c r="G36" s="29"/>
      <c r="H36" s="29"/>
      <c r="I36" s="29"/>
      <c r="J36" s="29"/>
      <c r="K36" s="29"/>
      <c r="L36" s="29"/>
      <c r="M36" s="29"/>
      <c r="N36" s="29"/>
      <c r="O36" s="49"/>
    </row>
    <row r="37" spans="2:15" x14ac:dyDescent="0.3">
      <c r="B37" s="10"/>
      <c r="C37" s="157"/>
      <c r="D37" s="156"/>
      <c r="E37" s="12"/>
      <c r="F37" s="82"/>
      <c r="G37" s="12"/>
      <c r="H37" s="85">
        <v>0</v>
      </c>
      <c r="I37" s="95"/>
      <c r="J37" s="88">
        <v>0</v>
      </c>
      <c r="K37" s="96"/>
      <c r="L37" s="81">
        <f>H37-H37*J37</f>
        <v>0</v>
      </c>
      <c r="M37" s="12"/>
      <c r="N37" s="12"/>
      <c r="O37" s="13"/>
    </row>
    <row r="38" spans="2:15" s="2" customFormat="1" ht="7.9" customHeight="1" x14ac:dyDescent="0.3">
      <c r="B38" s="89"/>
      <c r="C38" s="29"/>
      <c r="D38" s="29"/>
      <c r="E38" s="29"/>
      <c r="F38" s="94"/>
      <c r="G38" s="29"/>
      <c r="H38" s="94"/>
      <c r="I38" s="94"/>
      <c r="J38" s="94"/>
      <c r="K38" s="29"/>
      <c r="L38" s="29"/>
      <c r="M38" s="29"/>
      <c r="N38" s="29"/>
      <c r="O38" s="49"/>
    </row>
    <row r="39" spans="2:15" s="2" customFormat="1" ht="25.15" customHeight="1" x14ac:dyDescent="0.3">
      <c r="B39" s="89"/>
      <c r="C39" s="98" t="s">
        <v>177</v>
      </c>
      <c r="D39" s="26" t="s">
        <v>178</v>
      </c>
      <c r="E39" s="29"/>
      <c r="F39" s="83"/>
      <c r="G39" s="29"/>
      <c r="H39" s="85">
        <v>0</v>
      </c>
      <c r="I39" s="95"/>
      <c r="J39" s="88">
        <v>0.15</v>
      </c>
      <c r="K39" s="96"/>
      <c r="L39" s="81">
        <f>H39-H39*J39</f>
        <v>0</v>
      </c>
      <c r="M39" s="29"/>
      <c r="N39" s="29"/>
      <c r="O39" s="49"/>
    </row>
    <row r="40" spans="2:15" s="2" customFormat="1" ht="7.9" customHeight="1" x14ac:dyDescent="0.3">
      <c r="B40" s="89"/>
      <c r="C40" s="29"/>
      <c r="D40" s="29"/>
      <c r="E40" s="29"/>
      <c r="F40" s="94"/>
      <c r="G40" s="29"/>
      <c r="H40" s="94"/>
      <c r="I40" s="94"/>
      <c r="J40" s="94"/>
      <c r="K40" s="29"/>
      <c r="L40" s="29"/>
      <c r="M40" s="29"/>
      <c r="N40" s="29"/>
      <c r="O40" s="49"/>
    </row>
    <row r="41" spans="2:15" s="2" customFormat="1" ht="157.5" x14ac:dyDescent="0.3">
      <c r="B41" s="89"/>
      <c r="C41" s="98" t="s">
        <v>179</v>
      </c>
      <c r="D41" s="26" t="s">
        <v>193</v>
      </c>
      <c r="E41" s="29"/>
      <c r="F41" s="83"/>
      <c r="G41" s="29"/>
      <c r="H41" s="85">
        <v>0</v>
      </c>
      <c r="I41" s="95"/>
      <c r="J41" s="88">
        <v>0.2</v>
      </c>
      <c r="K41" s="96"/>
      <c r="L41" s="81">
        <f>H41-H41*J41</f>
        <v>0</v>
      </c>
      <c r="M41" s="29"/>
      <c r="N41" s="29"/>
      <c r="O41" s="49"/>
    </row>
    <row r="42" spans="2:15" s="2" customFormat="1" ht="7.9" customHeight="1" x14ac:dyDescent="0.3">
      <c r="B42" s="89"/>
      <c r="C42" s="29"/>
      <c r="D42" s="29"/>
      <c r="E42" s="29"/>
      <c r="F42" s="94"/>
      <c r="G42" s="29"/>
      <c r="H42" s="94"/>
      <c r="I42" s="94"/>
      <c r="J42" s="94"/>
      <c r="K42" s="29"/>
      <c r="L42" s="29"/>
      <c r="M42" s="29"/>
      <c r="N42" s="29"/>
      <c r="O42" s="49"/>
    </row>
    <row r="43" spans="2:15" s="2" customFormat="1" ht="78.75" x14ac:dyDescent="0.3">
      <c r="B43" s="89"/>
      <c r="C43" s="98" t="s">
        <v>180</v>
      </c>
      <c r="D43" s="26" t="s">
        <v>181</v>
      </c>
      <c r="E43" s="29"/>
      <c r="F43" s="83"/>
      <c r="G43" s="29"/>
      <c r="H43" s="85">
        <v>0</v>
      </c>
      <c r="I43" s="95"/>
      <c r="J43" s="88">
        <v>0.25</v>
      </c>
      <c r="K43" s="96"/>
      <c r="L43" s="81">
        <f>H43-H43*J43</f>
        <v>0</v>
      </c>
      <c r="M43" s="29"/>
      <c r="N43" s="29"/>
      <c r="O43" s="49"/>
    </row>
    <row r="44" spans="2:15" s="2" customFormat="1" ht="7.9" customHeight="1" x14ac:dyDescent="0.3">
      <c r="B44" s="89"/>
      <c r="C44" s="29"/>
      <c r="D44" s="29"/>
      <c r="E44" s="29"/>
      <c r="F44" s="94"/>
      <c r="G44" s="29"/>
      <c r="H44" s="94"/>
      <c r="I44" s="94"/>
      <c r="J44" s="94"/>
      <c r="K44" s="29"/>
      <c r="L44" s="29"/>
      <c r="M44" s="29"/>
      <c r="N44" s="29"/>
      <c r="O44" s="49"/>
    </row>
    <row r="45" spans="2:15" s="2" customFormat="1" ht="45" x14ac:dyDescent="0.3">
      <c r="B45" s="89"/>
      <c r="C45" s="98" t="s">
        <v>182</v>
      </c>
      <c r="D45" s="26" t="s">
        <v>183</v>
      </c>
      <c r="E45" s="29"/>
      <c r="F45" s="83"/>
      <c r="G45" s="29"/>
      <c r="H45" s="85">
        <v>0</v>
      </c>
      <c r="I45" s="95"/>
      <c r="J45" s="88">
        <v>0.25</v>
      </c>
      <c r="K45" s="96"/>
      <c r="L45" s="81">
        <f>H45-H45*J45</f>
        <v>0</v>
      </c>
      <c r="M45" s="29"/>
      <c r="N45" s="29"/>
      <c r="O45" s="49"/>
    </row>
    <row r="46" spans="2:15" s="2" customFormat="1" ht="7.9" customHeight="1" x14ac:dyDescent="0.3">
      <c r="B46" s="89"/>
      <c r="C46" s="29"/>
      <c r="D46" s="29"/>
      <c r="E46" s="29"/>
      <c r="F46" s="94"/>
      <c r="G46" s="29"/>
      <c r="H46" s="94"/>
      <c r="I46" s="94"/>
      <c r="J46" s="94"/>
      <c r="K46" s="29"/>
      <c r="L46" s="29"/>
      <c r="M46" s="29"/>
      <c r="N46" s="29"/>
      <c r="O46" s="49"/>
    </row>
    <row r="47" spans="2:15" s="2" customFormat="1" ht="33.6" customHeight="1" x14ac:dyDescent="0.3">
      <c r="B47" s="89"/>
      <c r="C47" s="98" t="s">
        <v>184</v>
      </c>
      <c r="D47" s="26" t="s">
        <v>185</v>
      </c>
      <c r="E47" s="29"/>
      <c r="F47" s="83"/>
      <c r="G47" s="29"/>
      <c r="H47" s="85"/>
      <c r="I47" s="95"/>
      <c r="J47" s="88">
        <v>0.25</v>
      </c>
      <c r="K47" s="96"/>
      <c r="L47" s="81">
        <f>H47-H47*J47</f>
        <v>0</v>
      </c>
      <c r="M47" s="29"/>
      <c r="N47" s="29"/>
      <c r="O47" s="49"/>
    </row>
    <row r="48" spans="2:15" s="2" customFormat="1" ht="7.9" customHeight="1" x14ac:dyDescent="0.3">
      <c r="B48" s="89"/>
      <c r="C48" s="29"/>
      <c r="D48" s="29"/>
      <c r="E48" s="29"/>
      <c r="F48" s="94"/>
      <c r="G48" s="29"/>
      <c r="H48" s="94"/>
      <c r="I48" s="94"/>
      <c r="J48" s="94"/>
      <c r="K48" s="29"/>
      <c r="L48" s="29"/>
      <c r="M48" s="29"/>
      <c r="N48" s="29"/>
      <c r="O48" s="49"/>
    </row>
    <row r="49" spans="2:15" s="2" customFormat="1" ht="45" x14ac:dyDescent="0.3">
      <c r="B49" s="89"/>
      <c r="C49" s="98" t="s">
        <v>186</v>
      </c>
      <c r="D49" s="26" t="s">
        <v>187</v>
      </c>
      <c r="E49" s="29"/>
      <c r="F49" s="83"/>
      <c r="G49" s="29"/>
      <c r="H49" s="85">
        <v>0</v>
      </c>
      <c r="I49" s="95"/>
      <c r="J49" s="88">
        <v>0.4</v>
      </c>
      <c r="K49" s="96"/>
      <c r="L49" s="81">
        <f>H49-H49*J49</f>
        <v>0</v>
      </c>
      <c r="M49" s="29"/>
      <c r="N49" s="29"/>
      <c r="O49" s="49"/>
    </row>
    <row r="50" spans="2:15" s="2" customFormat="1" ht="7.9" customHeight="1" x14ac:dyDescent="0.3">
      <c r="B50" s="89"/>
      <c r="C50" s="29"/>
      <c r="D50" s="29"/>
      <c r="E50" s="29"/>
      <c r="F50" s="94"/>
      <c r="G50" s="29"/>
      <c r="H50" s="94"/>
      <c r="I50" s="94"/>
      <c r="J50" s="94"/>
      <c r="K50" s="29"/>
      <c r="L50" s="29"/>
      <c r="M50" s="29"/>
      <c r="N50" s="29"/>
      <c r="O50" s="49"/>
    </row>
    <row r="51" spans="2:15" s="2" customFormat="1" ht="33" customHeight="1" x14ac:dyDescent="0.3">
      <c r="B51" s="89"/>
      <c r="C51" s="91" t="s">
        <v>46</v>
      </c>
      <c r="D51" s="97" t="s">
        <v>188</v>
      </c>
      <c r="E51" s="29"/>
      <c r="F51" s="83"/>
      <c r="G51" s="29"/>
      <c r="H51" s="85">
        <v>0</v>
      </c>
      <c r="I51" s="95"/>
      <c r="J51" s="87">
        <v>0</v>
      </c>
      <c r="K51" s="96"/>
      <c r="L51" s="81">
        <f>H51-H51*J51</f>
        <v>0</v>
      </c>
      <c r="M51" s="29"/>
      <c r="N51" s="29"/>
      <c r="O51" s="49"/>
    </row>
    <row r="52" spans="2:15" s="2" customFormat="1" ht="7.9" customHeight="1" x14ac:dyDescent="0.3">
      <c r="B52" s="89"/>
      <c r="C52" s="29"/>
      <c r="D52" s="29"/>
      <c r="E52" s="29"/>
      <c r="F52" s="94"/>
      <c r="G52" s="29"/>
      <c r="H52" s="94"/>
      <c r="I52" s="94"/>
      <c r="J52" s="94"/>
      <c r="K52" s="29"/>
      <c r="L52" s="29"/>
      <c r="M52" s="29"/>
      <c r="N52" s="29"/>
      <c r="O52" s="49"/>
    </row>
    <row r="53" spans="2:15" s="107" customFormat="1" ht="33" customHeight="1" x14ac:dyDescent="0.3">
      <c r="B53" s="109"/>
      <c r="C53" s="110" t="s">
        <v>48</v>
      </c>
      <c r="D53" s="111" t="s">
        <v>189</v>
      </c>
      <c r="E53" s="94"/>
      <c r="F53" s="83"/>
      <c r="G53" s="94"/>
      <c r="H53" s="85">
        <v>0</v>
      </c>
      <c r="I53" s="95"/>
      <c r="J53" s="112">
        <v>0</v>
      </c>
      <c r="K53" s="95"/>
      <c r="L53" s="113">
        <f>H53-H53*J53</f>
        <v>0</v>
      </c>
      <c r="M53" s="94"/>
      <c r="N53" s="94"/>
      <c r="O53" s="114"/>
    </row>
    <row r="54" spans="2:15" s="2" customFormat="1" ht="7.9" customHeight="1" x14ac:dyDescent="0.3">
      <c r="B54" s="89"/>
      <c r="C54" s="29"/>
      <c r="D54" s="29"/>
      <c r="E54" s="29"/>
      <c r="F54" s="94"/>
      <c r="G54" s="29"/>
      <c r="H54" s="94"/>
      <c r="I54" s="94"/>
      <c r="J54" s="94"/>
      <c r="K54" s="29"/>
      <c r="L54" s="29"/>
      <c r="M54" s="29"/>
      <c r="N54" s="29"/>
      <c r="O54" s="49"/>
    </row>
    <row r="55" spans="2:15" x14ac:dyDescent="0.3">
      <c r="B55" s="10"/>
      <c r="C55" s="12"/>
      <c r="D55" s="155" t="s">
        <v>190</v>
      </c>
      <c r="E55" s="155"/>
      <c r="F55" s="155"/>
      <c r="G55" s="155"/>
      <c r="H55" s="155"/>
      <c r="I55" s="155"/>
      <c r="J55" s="155"/>
      <c r="K55" s="155"/>
      <c r="L55" s="155"/>
      <c r="M55" s="12"/>
      <c r="N55" s="86">
        <f>L11+L13+L15+L17+L19+L21+L23+L25+L51</f>
        <v>0</v>
      </c>
      <c r="O55" s="13"/>
    </row>
    <row r="56" spans="2:15" s="2" customFormat="1" ht="7.9" customHeight="1" x14ac:dyDescent="0.3">
      <c r="B56" s="99"/>
      <c r="C56" s="52"/>
      <c r="D56" s="52"/>
      <c r="E56" s="52"/>
      <c r="F56" s="100"/>
      <c r="G56" s="52"/>
      <c r="H56" s="100"/>
      <c r="I56" s="100"/>
      <c r="J56" s="100"/>
      <c r="K56" s="52"/>
      <c r="L56" s="52"/>
      <c r="M56" s="52"/>
      <c r="N56" s="52"/>
      <c r="O56" s="50"/>
    </row>
  </sheetData>
  <sheetProtection selectLockedCells="1" selectUnlockedCells="1"/>
  <mergeCells count="7">
    <mergeCell ref="D55:L55"/>
    <mergeCell ref="D9:L9"/>
    <mergeCell ref="D13:F13"/>
    <mergeCell ref="D27:D31"/>
    <mergeCell ref="C27:C31"/>
    <mergeCell ref="C33:C37"/>
    <mergeCell ref="D33:D37"/>
  </mergeCells>
  <pageMargins left="0.19685039370078741" right="0.19685039370078741" top="0.39370078740157483" bottom="0.27559055118110237" header="0.19685039370078741" footer="0.19685039370078741"/>
  <pageSetup paperSize="9" firstPageNumber="0" orientation="landscape" horizontalDpi="300" verticalDpi="300" r:id="rId1"/>
  <headerFooter differentFirst="1">
    <oddFooter>&amp;L&amp;A&amp;C&amp;P из &amp;N&amp;R&amp;D</oddFooter>
    <firstFooter>&amp;L&amp;A&amp;C&amp;P из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Этап 1.</vt:lpstr>
      <vt:lpstr>Этап 2</vt:lpstr>
      <vt:lpstr>Этап 2 с 13 по 14</vt:lpstr>
      <vt:lpstr>Этап 3 с 15 по 15</vt:lpstr>
      <vt:lpstr>Этап 3 с 16 по 16</vt:lpstr>
      <vt:lpstr>Этап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Ильяиникита</dc:creator>
  <cp:keywords/>
  <dc:description/>
  <cp:lastModifiedBy>211</cp:lastModifiedBy>
  <cp:revision/>
  <cp:lastPrinted>2022-01-17T08:09:14Z</cp:lastPrinted>
  <dcterms:created xsi:type="dcterms:W3CDTF">2017-10-30T10:34:13Z</dcterms:created>
  <dcterms:modified xsi:type="dcterms:W3CDTF">2022-04-13T09:56:06Z</dcterms:modified>
  <cp:category/>
  <cp:contentStatus/>
</cp:coreProperties>
</file>