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211\Desktop\"/>
    </mc:Choice>
  </mc:AlternateContent>
  <xr:revisionPtr revIDLastSave="0" documentId="8_{95E076FC-C5C5-480F-9A5C-771A9CAE83C7}" xr6:coauthVersionLast="47" xr6:coauthVersionMax="47" xr10:uidLastSave="{00000000-0000-0000-0000-000000000000}"/>
  <bookViews>
    <workbookView xWindow="-120" yWindow="-120" windowWidth="29040" windowHeight="15840" tabRatio="866" activeTab="1" xr2:uid="{00000000-000D-0000-FFFF-FFFF00000000}"/>
  </bookViews>
  <sheets>
    <sheet name="Этап 1." sheetId="1" r:id="rId1"/>
    <sheet name="Этап 2 с 2 по 14" sheetId="2" r:id="rId2"/>
    <sheet name="Этап 2 с 15 по 16" sheetId="3" r:id="rId3"/>
    <sheet name="Этап 3 с 17 по 17" sheetId="4" r:id="rId4"/>
    <sheet name="Этап 3 с 18 по 18" sheetId="5" r:id="rId5"/>
    <sheet name="Этап 4" sheetId="6" r:id="rId6"/>
  </sheets>
  <externalReferences>
    <externalReference r:id="rId7"/>
  </externalReferences>
  <definedNames>
    <definedName name="ГПДопОбесп">[1]Дисконты!$B$10:$B$10</definedName>
    <definedName name="ГПОснОбесп">[1]Дисконты!$B$6:$B$8</definedName>
    <definedName name="ЗалДопОбесп">[1]Дисконты!$B$25:$B$27</definedName>
    <definedName name="ЗалОснОбесп">[1]Дисконты!$B$14:$B$23</definedName>
    <definedName name="_xlnm.Print_Area" localSheetId="1">'Этап 2 с 2 по 14'!$A$1:$L$70</definedName>
  </definedNames>
  <calcPr calcId="191028"/>
</workbook>
</file>

<file path=xl/calcChain.xml><?xml version="1.0" encoding="utf-8"?>
<calcChain xmlns="http://schemas.openxmlformats.org/spreadsheetml/2006/main">
  <c r="T96" i="4" l="1"/>
  <c r="R96" i="4"/>
  <c r="P96" i="4"/>
  <c r="N96" i="4"/>
  <c r="L96" i="4"/>
  <c r="J96" i="4"/>
  <c r="H96" i="4"/>
  <c r="F96" i="4"/>
  <c r="H59" i="6" l="1"/>
  <c r="H31" i="6"/>
  <c r="H41" i="6"/>
  <c r="L31" i="6"/>
  <c r="L39" i="6"/>
  <c r="L33" i="6"/>
  <c r="L15" i="6"/>
  <c r="L13" i="6"/>
  <c r="Q13" i="5"/>
  <c r="M13" i="5"/>
  <c r="M9" i="5"/>
  <c r="Q9" i="5" s="1"/>
  <c r="M7" i="5"/>
  <c r="Q7" i="5" s="1"/>
  <c r="T69" i="4"/>
  <c r="R69" i="4"/>
  <c r="P69" i="4"/>
  <c r="N69" i="4"/>
  <c r="L69" i="4"/>
  <c r="J69" i="4"/>
  <c r="H69" i="4"/>
  <c r="F69" i="4"/>
  <c r="U44" i="3"/>
  <c r="U40" i="3"/>
  <c r="U38" i="3"/>
  <c r="L25" i="6"/>
  <c r="L17" i="6"/>
  <c r="U42" i="3"/>
  <c r="U48" i="3"/>
  <c r="U34" i="3"/>
  <c r="X67" i="4" l="1"/>
  <c r="V67" i="4"/>
  <c r="X65" i="4"/>
  <c r="V65" i="4"/>
  <c r="X63" i="4"/>
  <c r="V63" i="4"/>
  <c r="V61" i="4"/>
  <c r="X61" i="4"/>
  <c r="X59" i="4"/>
  <c r="V59" i="4"/>
  <c r="X57" i="4"/>
  <c r="V57" i="4"/>
  <c r="X41" i="4"/>
  <c r="V41" i="4"/>
  <c r="X35" i="4"/>
  <c r="V35" i="4"/>
  <c r="X33" i="4"/>
  <c r="V33" i="4"/>
  <c r="V31" i="4"/>
  <c r="X31" i="4"/>
  <c r="X29" i="4"/>
  <c r="V29" i="4"/>
  <c r="U46" i="3"/>
  <c r="L59" i="6"/>
  <c r="L57" i="6"/>
  <c r="L55" i="6"/>
  <c r="L53" i="6"/>
  <c r="L51" i="6"/>
  <c r="L49" i="6"/>
  <c r="L47" i="6"/>
  <c r="L29" i="6"/>
  <c r="L27" i="6"/>
  <c r="L23" i="6"/>
  <c r="L21" i="6"/>
  <c r="L19" i="6"/>
  <c r="L11" i="6"/>
  <c r="X94" i="4"/>
  <c r="V94" i="4"/>
  <c r="X92" i="4"/>
  <c r="V92" i="4"/>
  <c r="X90" i="4"/>
  <c r="V90" i="4"/>
  <c r="X88" i="4"/>
  <c r="V88" i="4"/>
  <c r="X86" i="4"/>
  <c r="V86" i="4"/>
  <c r="X84" i="4"/>
  <c r="V84" i="4"/>
  <c r="X82" i="4"/>
  <c r="V82" i="4"/>
  <c r="X80" i="4"/>
  <c r="V80" i="4"/>
  <c r="X78" i="4"/>
  <c r="V78" i="4"/>
  <c r="X55" i="4"/>
  <c r="V55" i="4"/>
  <c r="X53" i="4"/>
  <c r="V53" i="4"/>
  <c r="X51" i="4"/>
  <c r="V51" i="4"/>
  <c r="V45" i="4"/>
  <c r="X45" i="4"/>
  <c r="X49" i="4"/>
  <c r="V49" i="4"/>
  <c r="X47" i="4"/>
  <c r="V47" i="4"/>
  <c r="X43" i="4"/>
  <c r="V43" i="4"/>
  <c r="X39" i="4"/>
  <c r="V39" i="4"/>
  <c r="X37" i="4"/>
  <c r="V37" i="4"/>
  <c r="V11" i="4"/>
  <c r="X27" i="4"/>
  <c r="V27" i="4"/>
  <c r="X25" i="4"/>
  <c r="V25" i="4"/>
  <c r="X23" i="4"/>
  <c r="V23" i="4"/>
  <c r="X21" i="4"/>
  <c r="V21" i="4"/>
  <c r="X19" i="4"/>
  <c r="V19" i="4"/>
  <c r="X17" i="4"/>
  <c r="V17" i="4"/>
  <c r="X15" i="4"/>
  <c r="V15" i="4"/>
  <c r="X13" i="4"/>
  <c r="V13" i="4"/>
  <c r="X9" i="4"/>
  <c r="V9" i="4"/>
  <c r="U36" i="3"/>
  <c r="U32" i="3"/>
  <c r="X11" i="4"/>
  <c r="X96" i="4" l="1"/>
  <c r="X69" i="4"/>
  <c r="V96" i="4"/>
  <c r="V69" i="4"/>
</calcChain>
</file>

<file path=xl/sharedStrings.xml><?xml version="1.0" encoding="utf-8"?>
<sst xmlns="http://schemas.openxmlformats.org/spreadsheetml/2006/main" count="283" uniqueCount="234">
  <si>
    <t>Форма резюме проекта</t>
  </si>
  <si>
    <t>Заполняется клиентом</t>
  </si>
  <si>
    <t>Этап 1. Название и организация</t>
  </si>
  <si>
    <t>1.</t>
  </si>
  <si>
    <t>Анкета юридического лица</t>
  </si>
  <si>
    <t>Юридический адрес организации</t>
  </si>
  <si>
    <t>Сведения о руководителе</t>
  </si>
  <si>
    <t>Почтовый индекс</t>
  </si>
  <si>
    <t>Фамилия</t>
  </si>
  <si>
    <t>Полное наименование организации</t>
  </si>
  <si>
    <t>Регион</t>
  </si>
  <si>
    <t>Имя</t>
  </si>
  <si>
    <t>Сокр. наименование организации</t>
  </si>
  <si>
    <t>Название населенного пункта</t>
  </si>
  <si>
    <t>Отчество</t>
  </si>
  <si>
    <t>ИНН</t>
  </si>
  <si>
    <t>Улица</t>
  </si>
  <si>
    <t>Должность</t>
  </si>
  <si>
    <t>КПП</t>
  </si>
  <si>
    <t>Дом, корпус, строение</t>
  </si>
  <si>
    <t>Телефон 1</t>
  </si>
  <si>
    <t>Правовая организационная форма</t>
  </si>
  <si>
    <t>Номер офиса</t>
  </si>
  <si>
    <t>Телефон 2</t>
  </si>
  <si>
    <t>Дата гос. регистрации</t>
  </si>
  <si>
    <t>Официальный веб-сайт организации</t>
  </si>
  <si>
    <t>e-mail 1</t>
  </si>
  <si>
    <t>Субъект малого и среднего предпринимательства</t>
  </si>
  <si>
    <t>e-mail 2</t>
  </si>
  <si>
    <t>Адрес для направления корреспонденции</t>
  </si>
  <si>
    <t>Фактический адрес предприятия</t>
  </si>
  <si>
    <t>Контактные лица</t>
  </si>
  <si>
    <t>Имя        Отчество</t>
  </si>
  <si>
    <t>Телефон 1, 2</t>
  </si>
  <si>
    <t>Этап 2. Описание проекта</t>
  </si>
  <si>
    <t>2.</t>
  </si>
  <si>
    <t>Полное наименование проекта</t>
  </si>
  <si>
    <t>3.</t>
  </si>
  <si>
    <t>Программа финансовой поддержки</t>
  </si>
  <si>
    <t>(редакция программы)</t>
  </si>
  <si>
    <t>4.</t>
  </si>
  <si>
    <t>Требуемый объем финансирования со стороны Фонда, тыс. руб.</t>
  </si>
  <si>
    <t>5.</t>
  </si>
  <si>
    <t>Срок возврата займа, мес.</t>
  </si>
  <si>
    <t>6.</t>
  </si>
  <si>
    <t>Отрасль промышленности</t>
  </si>
  <si>
    <t>7.</t>
  </si>
  <si>
    <t>Подотрасль промышленности</t>
  </si>
  <si>
    <t>8.</t>
  </si>
  <si>
    <t>Аннотация проекта</t>
  </si>
  <si>
    <t>9.</t>
  </si>
  <si>
    <t>Имеющийся результат по проекту</t>
  </si>
  <si>
    <t xml:space="preserve"> - в абсолютном выражении (единица измерения)</t>
  </si>
  <si>
    <t>10.</t>
  </si>
  <si>
    <t>Место реализации проекта</t>
  </si>
  <si>
    <t>Укажите регион Российской Федерации:</t>
  </si>
  <si>
    <t>Укажите город/населенный пункт:</t>
  </si>
  <si>
    <t>11.</t>
  </si>
  <si>
    <r>
      <t>Соисполнители (</t>
    </r>
    <r>
      <rPr>
        <b/>
        <sz val="14"/>
        <color indexed="30"/>
        <rFont val="Times New Roman"/>
        <family val="1"/>
        <charset val="204"/>
      </rPr>
      <t xml:space="preserve">ключевой исполнитель - </t>
    </r>
    <r>
      <rPr>
        <b/>
        <sz val="14"/>
        <rFont val="Times New Roman"/>
        <family val="1"/>
        <charset val="204"/>
      </rPr>
      <t>поставщик продукции/услуг, на которого приходится более 20 % от суммы займа</t>
    </r>
  </si>
  <si>
    <t>Соисполнитель</t>
  </si>
  <si>
    <t>Тип соисполнителя</t>
  </si>
  <si>
    <t>Описание работ по проекту</t>
  </si>
  <si>
    <t>Стоимость работ, тыс. руб.</t>
  </si>
  <si>
    <t>закупаемое оборудование (марка, мотель, год изготовления, страна изготовления)</t>
  </si>
  <si>
    <t>12.</t>
  </si>
  <si>
    <t>Включение проекта в отраслевые планы импортозамещения</t>
  </si>
  <si>
    <t>включен (наименование перечня)/не включен</t>
  </si>
  <si>
    <t>укажите шифр продукции</t>
  </si>
  <si>
    <t>13.</t>
  </si>
  <si>
    <t>Период запуска серийного производства (с даты получения займа), мес.:</t>
  </si>
  <si>
    <t>Результат от реализации проекта в натуральном выражении:</t>
  </si>
  <si>
    <t>В данном поле необходимо указать планируемый объем производимой продукции в соответствующих единицах измерения за период пользования займом Фонда. Например: 20 000 фрез или 15 тыс. тонн резиновой крошки.</t>
  </si>
  <si>
    <t>наименование показателя</t>
  </si>
  <si>
    <t>Итого за весь срок пользования займом</t>
  </si>
  <si>
    <t>* Указывается сумма планируемых расходов доконца проекта, а именно: средства аффилированных лиц, бенефициаров; банковское кредитование; собственные средства организации; средства иных частных инвесторов.</t>
  </si>
  <si>
    <t>Сведения о результатах интелектуальной деятельности</t>
  </si>
  <si>
    <t>14.</t>
  </si>
  <si>
    <t>15.</t>
  </si>
  <si>
    <t>Бюджет проекта, тыс. руб.</t>
  </si>
  <si>
    <t>№ п/п</t>
  </si>
  <si>
    <t>Направления целевого использования средств</t>
  </si>
  <si>
    <t>Зарплата сотрудников, вкл. налоги и взносы от ФОТ</t>
  </si>
  <si>
    <t>Работы и услуги, выполняемые третьими лицами, приобретение прав</t>
  </si>
  <si>
    <t>Материалы и комплектующие</t>
  </si>
  <si>
    <t>Приобретение оборудования</t>
  </si>
  <si>
    <t>Итого</t>
  </si>
  <si>
    <t>Средства займа</t>
  </si>
  <si>
    <t>Средства софинансирования</t>
  </si>
  <si>
    <t>Научные и иные исследования в в интересах проекта, включая аналитические исследования рынка</t>
  </si>
  <si>
    <t>Разработка нового продукта/технологии</t>
  </si>
  <si>
    <t>2.1</t>
  </si>
  <si>
    <t>2.2</t>
  </si>
  <si>
    <t>2.3</t>
  </si>
  <si>
    <t>Проведение патентных исследований (на патентную чистоту, выявление охраноспособных решений и прочее), патентование разработанных решений, в том числе зарубежное патентование</t>
  </si>
  <si>
    <t>2.4</t>
  </si>
  <si>
    <t>Сертификация, клинические испытания и другие обязательные для вывода продукта на рынок, контрольно-сертификационные процедуры</t>
  </si>
  <si>
    <t>2.5</t>
  </si>
  <si>
    <t>6.2</t>
  </si>
  <si>
    <t>Проектно-изыскательские работы. Сбор исходных данных, разработка концепции строительства/ремонта зданий, сооружений, коммуникаций для организации производства</t>
  </si>
  <si>
    <t>6.3</t>
  </si>
  <si>
    <t>Государственная экспертиза проектной документации</t>
  </si>
  <si>
    <t>Разработка рабочей документации для объектов капитального строительства</t>
  </si>
  <si>
    <t>9.1</t>
  </si>
  <si>
    <t>9.2</t>
  </si>
  <si>
    <t>Строительство и реконструкция объектов капитального строительства</t>
  </si>
  <si>
    <t>ИТОГО</t>
  </si>
  <si>
    <t>В том числе распределение по годам, тыс. руб.*</t>
  </si>
  <si>
    <t>Год</t>
  </si>
  <si>
    <t>2025 г.</t>
  </si>
  <si>
    <t>2026 г.</t>
  </si>
  <si>
    <t>2027 г.</t>
  </si>
  <si>
    <t>2028 г.</t>
  </si>
  <si>
    <t>16.</t>
  </si>
  <si>
    <t>Форма финансирования</t>
  </si>
  <si>
    <t>Средства Фонда</t>
  </si>
  <si>
    <t>Этап 4. Обеспечение по возврату займа</t>
  </si>
  <si>
    <t>17.</t>
  </si>
  <si>
    <t>Предполагаемое обеспечение по возврату займа</t>
  </si>
  <si>
    <t>Виды основного обеспечения, принимаемого Фондом по финансируемым проектам</t>
  </si>
  <si>
    <t>Вид обеспечения</t>
  </si>
  <si>
    <t>Юридическое или физическое лицо, предоставляющее обеспечение</t>
  </si>
  <si>
    <t>Минимальный дисконт</t>
  </si>
  <si>
    <t>Объем обеспечения с учетом дисконта (тыс. руб.)</t>
  </si>
  <si>
    <t>Наименование имущества</t>
  </si>
  <si>
    <t>Общая сумма займа (тыс. руб.) (с учетом процентов)</t>
  </si>
  <si>
    <t>Гарантии банков</t>
  </si>
  <si>
    <t>Гарантии и поручительства АО "Федеральная корпорация по развитию малого и среднего предпринимательства" (Корпорация МСП)</t>
  </si>
  <si>
    <t>Поручительства и гарантии юридических лиц</t>
  </si>
  <si>
    <t>Гарантии и поручительства региональных фондов содействия кредитованию МСП</t>
  </si>
  <si>
    <t>Поручительства субъектов РФ</t>
  </si>
  <si>
    <t>Залоги</t>
  </si>
  <si>
    <t>6.1.</t>
  </si>
  <si>
    <t>Движимые и недвижимые имущественные активы</t>
  </si>
  <si>
    <t>Оборудование и транспортные средства (технологическое оборудование, автотранспорт, спецтех-ника и самоходные механизмы, прочие машины и оборудование).</t>
  </si>
  <si>
    <t>Целевые показатели проекта</t>
  </si>
  <si>
    <t>Приобретение или использование специального оборудования для проведения необходимых опытно-конструкторских работ, и отработки технологии, включая создание опытно-промышленных установок</t>
  </si>
  <si>
    <t>Произведенного на территории РФ</t>
  </si>
  <si>
    <t>Произведенного на территории иностранного государства</t>
  </si>
  <si>
    <t>Организация</t>
  </si>
  <si>
    <t>ОГРН</t>
  </si>
  <si>
    <t>Соответствуют ли технологии, применяемые в рамках проекта, правилам НДТ</t>
  </si>
  <si>
    <t>Опытно-технологические (ОТР) и опытно-конструкторские работы (ОКР), в том числе промышленный дизайн</t>
  </si>
  <si>
    <t>Технические, производственно-технологические, маркетинговые тестирования и испытания</t>
  </si>
  <si>
    <t>Приобретение расходных материалов для проведения мероприятий по настоящему разделу, в том числе: сырья и ресурсов для выпуска опытных, опытно-промышленных партий, испытаний оборудования и технологии до запуска в серийное производство</t>
  </si>
  <si>
    <t>Разработка технико-экономического обоснования инвестиционной стадии проекта, прединвестиционный анализ и оптимизация проекта, не включая расходы на аналитические исследования рынка. Сертификация и внедрение новых методов эффективной организации производства (ISO 9000, LEAN и пр.)</t>
  </si>
  <si>
    <t>Приобретение прав на результаты интелектуальной деятельности (лицензий и патентов) у российских или иностранных правообладателей</t>
  </si>
  <si>
    <t xml:space="preserve"> </t>
  </si>
  <si>
    <t>5.1.</t>
  </si>
  <si>
    <t>Отечественного программного обеспечения, входящего в Единый реестр российских программ для электронных вычислительных машин и баз данных</t>
  </si>
  <si>
    <t>5.2.</t>
  </si>
  <si>
    <t>Иного программного обеспечения и прав на результаты интеллектуальной деятельности</t>
  </si>
  <si>
    <t>Инжиниринг</t>
  </si>
  <si>
    <t>Обеспечение необходимой адаптации технологического оборудования и инженерных коммуникаций, включая разработку технической документации, для обеспечения внедрения результатов разработок в серийное производство</t>
  </si>
  <si>
    <t>Разработка проектной документации для объектов капитального строительства включительно до стадии "Проектная документация", включая проведение экологических и иных необходимых экспертиз, получение необходимых заключений санитарно-эпидемиологической, пожарной и иных служб, подготовку и получение разрешения на осуществление градостроительной деятельности</t>
  </si>
  <si>
    <t>Приобретение в собственность ((за исключением приобретения промышленного оборудования по договорам финансовой аренды (лизинга)) для целей технологического перевооружения и модернизации производства российского и/или импортного промышленного оборудования, как нового, так и бывшего в употреблении (включая принадлежности, технологическую оснастку, ремонтные комплекты),  а также его монтаж, наладка и иные мероприятия по его подготовке для серийного производства</t>
  </si>
  <si>
    <t>Общехозяйственные расходы, связанные с выполнением работ по Проекту – затраты на выполнение функций управления и обслуживания подразделений, реализующих проект</t>
  </si>
  <si>
    <t>Прочие капитальные вложения в проекте: приобретение зданий, сооружеий, земельных участков,  иные вложения</t>
  </si>
  <si>
    <t>Расходы, связанные с производством и выводом на рынок пилотных партий продукции (в объеме до 20% от суммы займа)</t>
  </si>
  <si>
    <t>13.1.</t>
  </si>
  <si>
    <t>Затраты на оплату сырья, материалов и комплектующих, необходимых для производства пилотных партий продукции</t>
  </si>
  <si>
    <t>13.2.</t>
  </si>
  <si>
    <t>Расходы на испытания пилотных партий продукции</t>
  </si>
  <si>
    <t>13.3.</t>
  </si>
  <si>
    <t>Затраты на оплату труда работников, занятых в производстве пилотных партий продукции</t>
  </si>
  <si>
    <t>13.4.</t>
  </si>
  <si>
    <t>Логистические затраты на поставку пилотных партий</t>
  </si>
  <si>
    <t>13.5.</t>
  </si>
  <si>
    <t>Расходы на маркетинговое продвижение продукта (но не более 1 млн рублей)</t>
  </si>
  <si>
    <t>2024 г. (планируемые расходы)**</t>
  </si>
  <si>
    <t>2029 г.</t>
  </si>
  <si>
    <t>Класс</t>
  </si>
  <si>
    <t>Подкласс</t>
  </si>
  <si>
    <t>Группа</t>
  </si>
  <si>
    <t>Финансовые показатели организации</t>
  </si>
  <si>
    <t>Выручка, тыс. руб.</t>
  </si>
  <si>
    <t>Прибыль / убыток от продаж, тыс. руб.</t>
  </si>
  <si>
    <t>Себестоимость, тыс. руб.</t>
  </si>
  <si>
    <t>Управленческие расходы, тыс. руб.</t>
  </si>
  <si>
    <t>Коммерческие расходы, тыс. руб.</t>
  </si>
  <si>
    <t>Рентабельность продаж по годам, %</t>
  </si>
  <si>
    <t>Среднее значение рентабельности за четыре года, %</t>
  </si>
  <si>
    <t>Наименование показателя</t>
  </si>
  <si>
    <t>Количество рабочих мест, создаваемых Заемщиком в ходе реализации Проекта, шт.</t>
  </si>
  <si>
    <t>Количество высокопроизводительных рабочих мест, создаваемых Заемщиком в ходе реализации Проекта, шт.</t>
  </si>
  <si>
    <t>Увеличение полной учетной стоимости основных фондов за отчетный год (тыс. руб.)</t>
  </si>
  <si>
    <t>Объем выручки, обеспеченной за счет реализации Проекта, (тыс. руб.)</t>
  </si>
  <si>
    <t>Объем отгруженных товаров собственного производства, выполненных работ и услуг собственными силами, (тыс.руб.)</t>
  </si>
  <si>
    <t>Объем налоговых поступлений в бюджеты бюджетной системы Российской Федерации, обеспечиваемый за счет реализации Проекта, (тыс. руб.)</t>
  </si>
  <si>
    <t>Объем средств частных инвесторов, привлекаемый для реализации Проекта дополнительно к сумме предоставленного Займа, (тыс. руб.)*</t>
  </si>
  <si>
    <t>Объем инвестиций в основной капитал, (тыс.руб.)</t>
  </si>
  <si>
    <t>* Заемщиком по столбцу «Средства софинансирования» могут быть учтены расходы в проекте, понесенные им в прошлых периодах, но не ранее 2 лет до даты подачи Заявки. Данные о понесенных расходах также подлежат отражению в соответствующих графах по годам до года заключения договора займа</t>
  </si>
  <si>
    <t>** В данном случае 2023 год рассматривается как год заключения договора займа</t>
  </si>
  <si>
    <t>18.</t>
  </si>
  <si>
    <t>Источники финансирования проекта</t>
  </si>
  <si>
    <t>Расходы по Проекту, произведенные до заключения договора займа</t>
  </si>
  <si>
    <t>Обязательства по софинансированию Проекта, после заключения Договора</t>
  </si>
  <si>
    <t>Всего софинансирования по проекту</t>
  </si>
  <si>
    <t>Средства частных инвесторов, привлекаемые для реализации Проекта дополнительно к сумме предоставленного Займа</t>
  </si>
  <si>
    <t xml:space="preserve"> В том числе средства аффилированных лиц, бенефициаров и (или) собственные средства заемщика</t>
  </si>
  <si>
    <t xml:space="preserve"> Итого</t>
  </si>
  <si>
    <t>19.</t>
  </si>
  <si>
    <t>Объем обеспечения, тыс. руб. (рыночная стоимость без учета НДС)</t>
  </si>
  <si>
    <t>Поручительства и независимые гарантии ВЭБ.РФ, независимые гарантии кредитных организаций, входящих в Группу ВЭБ.РФ, зарегистрированных на территории Российской Федерации</t>
  </si>
  <si>
    <t>Страхование Акционерным обществом "Российское агентство по страхованию экспортных кредитов и инвестиций" (АО "ЭКСАР")</t>
  </si>
  <si>
    <t>Поручительства лизинговых компаний</t>
  </si>
  <si>
    <t>9.1.</t>
  </si>
  <si>
    <t>9.2.</t>
  </si>
  <si>
    <t>9.3.</t>
  </si>
  <si>
    <t>9.4.</t>
  </si>
  <si>
    <t>Драгоценные металлы, в стандартных и/или мерных слитках, соответствующие государственным и отраслевым стандартам Российской Федерации и международным стандартам качества,  а  также  драгоценные металлы, отражаемые на обезличенных металлических счетах, с обязательным хранением закладываемого имущества в кредитных организациях,  в  которых могут быть открыты счета и размещены временно свободные денежные средства, утвержденных Фондом (Перечень кредитных организаций для открытия счетов и размещения временно свободных денежных средств определяется приказом Директора Фонда).</t>
  </si>
  <si>
    <t>Обеспечительный платеж</t>
  </si>
  <si>
    <t>9.3.1.</t>
  </si>
  <si>
    <t>Жилая недвижимость (кварти-ры, апартаменты, многоквартир-ные жилые дома/комплексы, кот-теджи, таунхаусы и др.).), за исключением недвижимости граждан, на которую в соответствии с законодательством не может быть обращено взыскание</t>
  </si>
  <si>
    <t>9.3.2.</t>
  </si>
  <si>
    <t>Коммерческая недвижимость (офисы и офисные центры, мага-зины, торговые и торгово-развлекательные центры, торгово-выставочные комплексы, бизнес- парки, оптовые базы, объекты туристической инфраструктуры (гостиницы, пансионаты и т.п.), отели и рестораны, аквапарки, складские комплексы и логистические центры, машиноместа, гаражные комплексы, нежилые помещения коммерческого назначения в жилых домах, многофункциональные комплексы, содержащие площади различного назначения (жилые, коммерческие, фитнес-центры и др.</t>
  </si>
  <si>
    <t>9.3.3.</t>
  </si>
  <si>
    <t xml:space="preserve">Промышленная недвижимость (здания, сооружения, склады, иные объекты недвижимого имущества, предназначенные для выпуска промышленной продукции и/или технологически задействованные в производственной деятельности)
</t>
  </si>
  <si>
    <t>9.3.4.</t>
  </si>
  <si>
    <t>Земельные участки из состава земель промышленности, энергетики, транспорта, связи, радиовещания, информатики и иные земельные участки данных категорий земель, земельные участки из состава земель населенных пунктов свободные и застроенные;</t>
  </si>
  <si>
    <t>9.3.5.</t>
  </si>
  <si>
    <t>Оборудование и транспортные средства(технологическое оборудование, автотранспорт, спецтехника и самоходные механизмы, прочие машины и оборудование)</t>
  </si>
  <si>
    <t>Залогодателем выступает:</t>
  </si>
  <si>
    <t xml:space="preserve">  </t>
  </si>
  <si>
    <t>Этап 3. Бюджет, источники финансирования*</t>
  </si>
  <si>
    <t>2022 г.</t>
  </si>
  <si>
    <t xml:space="preserve">2023 г. </t>
  </si>
  <si>
    <t>2024г. (уже понесенные расходы)</t>
  </si>
  <si>
    <t>Количество заявок поданных на регистрацию объектов интеллектуальной собственности, созданных в ходе реализации Проекта, шт.</t>
  </si>
  <si>
    <t>Наименование результата интеллектуальной деятельности (РИД)</t>
  </si>
  <si>
    <t>Форма результата интеллектуальной деятельности (РИД)</t>
  </si>
  <si>
    <t>Плановая дата получения результата интеллектуальной деятельности (РИД)</t>
  </si>
  <si>
    <t>Собственник результата интеллектуальной деятельности (РИД)</t>
  </si>
  <si>
    <t>Резиденство (страна) собственника результата интеллектуальной деятельности (РИД)</t>
  </si>
  <si>
    <t>Информация о продукции (в соответствии с перечнем ОКПД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</si>
</sst>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sz val="8"/>
      <name val="Times New Roman"/>
      <family val="1"/>
      <charset val="204"/>
    </font>
    <font>
      <u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color indexed="30"/>
      <name val="Times New Roman"/>
      <family val="1"/>
      <charset val="204"/>
    </font>
    <font>
      <u/>
      <sz val="10"/>
      <color theme="10"/>
      <name val="Arial Cyr"/>
      <family val="2"/>
      <charset val="204"/>
    </font>
    <font>
      <sz val="14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4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9" fillId="0" borderId="0" applyNumberFormat="0" applyFill="0" applyBorder="0" applyAlignment="0" applyProtection="0"/>
    <xf numFmtId="0" fontId="5" fillId="0" borderId="0"/>
    <xf numFmtId="9" fontId="1" fillId="0" borderId="0" applyFill="0" applyBorder="0" applyAlignment="0" applyProtection="0"/>
    <xf numFmtId="9" fontId="5" fillId="0" borderId="0" applyFill="0" applyBorder="0" applyAlignment="0" applyProtection="0"/>
    <xf numFmtId="9" fontId="17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8" fillId="0" borderId="0" xfId="0" applyFont="1"/>
    <xf numFmtId="0" fontId="10" fillId="0" borderId="0" xfId="0" applyFont="1"/>
    <xf numFmtId="0" fontId="12" fillId="0" borderId="0" xfId="0" applyFont="1"/>
    <xf numFmtId="49" fontId="20" fillId="0" borderId="1" xfId="0" applyNumberFormat="1" applyFont="1" applyBorder="1" applyAlignment="1">
      <alignment vertical="center" wrapText="1"/>
    </xf>
    <xf numFmtId="0" fontId="12" fillId="0" borderId="3" xfId="0" applyFont="1" applyBorder="1"/>
    <xf numFmtId="0" fontId="12" fillId="0" borderId="4" xfId="0" applyFont="1" applyBorder="1"/>
    <xf numFmtId="0" fontId="2" fillId="0" borderId="5" xfId="0" applyFont="1" applyBorder="1"/>
    <xf numFmtId="0" fontId="11" fillId="0" borderId="0" xfId="0" applyFont="1"/>
    <xf numFmtId="0" fontId="2" fillId="0" borderId="6" xfId="0" applyFont="1" applyBorder="1"/>
    <xf numFmtId="0" fontId="3" fillId="0" borderId="0" xfId="0" applyFont="1" applyAlignment="1">
      <alignment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12" fillId="0" borderId="2" xfId="0" applyFont="1" applyBorder="1"/>
    <xf numFmtId="49" fontId="20" fillId="0" borderId="0" xfId="0" applyNumberFormat="1" applyFont="1" applyAlignment="1">
      <alignment vertical="center" wrapText="1"/>
    </xf>
    <xf numFmtId="0" fontId="20" fillId="0" borderId="0" xfId="0" applyFont="1"/>
    <xf numFmtId="0" fontId="21" fillId="0" borderId="0" xfId="0" applyFont="1"/>
    <xf numFmtId="0" fontId="11" fillId="0" borderId="5" xfId="0" applyFont="1" applyBorder="1"/>
    <xf numFmtId="0" fontId="3" fillId="0" borderId="5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0" fillId="0" borderId="1" xfId="0" applyFont="1" applyBorder="1" applyAlignment="1">
      <alignment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4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4" fontId="14" fillId="0" borderId="0" xfId="0" applyNumberFormat="1" applyFont="1" applyAlignment="1">
      <alignment vertical="center"/>
    </xf>
    <xf numFmtId="10" fontId="1" fillId="0" borderId="0" xfId="3" applyNumberFormat="1" applyBorder="1"/>
    <xf numFmtId="10" fontId="15" fillId="0" borderId="0" xfId="3" applyNumberFormat="1" applyFont="1" applyBorder="1" applyAlignment="1">
      <alignment vertical="center"/>
    </xf>
    <xf numFmtId="4" fontId="14" fillId="0" borderId="8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4" fontId="14" fillId="0" borderId="1" xfId="0" applyNumberFormat="1" applyFont="1" applyBorder="1" applyAlignment="1">
      <alignment vertical="center"/>
    </xf>
    <xf numFmtId="0" fontId="4" fillId="0" borderId="6" xfId="0" applyFont="1" applyBorder="1"/>
    <xf numFmtId="0" fontId="4" fillId="0" borderId="9" xfId="0" applyFont="1" applyBorder="1"/>
    <xf numFmtId="0" fontId="4" fillId="0" borderId="3" xfId="0" applyFont="1" applyBorder="1"/>
    <xf numFmtId="0" fontId="4" fillId="0" borderId="8" xfId="0" applyFont="1" applyBorder="1"/>
    <xf numFmtId="4" fontId="21" fillId="2" borderId="1" xfId="0" applyNumberFormat="1" applyFont="1" applyFill="1" applyBorder="1" applyAlignment="1">
      <alignment vertical="center"/>
    </xf>
    <xf numFmtId="3" fontId="21" fillId="2" borderId="1" xfId="0" applyNumberFormat="1" applyFont="1" applyFill="1" applyBorder="1" applyAlignment="1">
      <alignment horizontal="left" vertical="top" wrapText="1"/>
    </xf>
    <xf numFmtId="3" fontId="21" fillId="2" borderId="1" xfId="0" applyNumberFormat="1" applyFont="1" applyFill="1" applyBorder="1" applyAlignment="1">
      <alignment vertical="center"/>
    </xf>
    <xf numFmtId="0" fontId="21" fillId="2" borderId="1" xfId="0" applyFont="1" applyFill="1" applyBorder="1" applyAlignment="1">
      <alignment vertical="top" wrapText="1"/>
    </xf>
    <xf numFmtId="4" fontId="21" fillId="2" borderId="1" xfId="0" applyNumberFormat="1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top" wrapText="1"/>
    </xf>
    <xf numFmtId="0" fontId="20" fillId="2" borderId="1" xfId="0" applyFont="1" applyFill="1" applyBorder="1" applyAlignment="1">
      <alignment horizontal="left" vertical="top" wrapText="1"/>
    </xf>
    <xf numFmtId="4" fontId="20" fillId="2" borderId="1" xfId="0" applyNumberFormat="1" applyFont="1" applyFill="1" applyBorder="1" applyAlignment="1">
      <alignment horizontal="left" vertical="top" wrapText="1"/>
    </xf>
    <xf numFmtId="49" fontId="22" fillId="2" borderId="1" xfId="0" applyNumberFormat="1" applyFont="1" applyFill="1" applyBorder="1" applyAlignment="1">
      <alignment vertical="center" wrapText="1"/>
    </xf>
    <xf numFmtId="49" fontId="21" fillId="2" borderId="1" xfId="0" applyNumberFormat="1" applyFont="1" applyFill="1" applyBorder="1" applyAlignment="1">
      <alignment vertical="center" wrapText="1"/>
    </xf>
    <xf numFmtId="0" fontId="14" fillId="0" borderId="0" xfId="0" applyFont="1" applyAlignment="1">
      <alignment vertical="top" wrapText="1"/>
    </xf>
    <xf numFmtId="49" fontId="6" fillId="0" borderId="0" xfId="0" applyNumberFormat="1" applyFont="1" applyAlignment="1">
      <alignment horizontal="right" vertical="center" wrapText="1"/>
    </xf>
    <xf numFmtId="4" fontId="21" fillId="3" borderId="0" xfId="0" applyNumberFormat="1" applyFont="1" applyFill="1" applyAlignment="1">
      <alignment vertical="center"/>
    </xf>
    <xf numFmtId="4" fontId="23" fillId="2" borderId="1" xfId="0" applyNumberFormat="1" applyFont="1" applyFill="1" applyBorder="1" applyAlignment="1">
      <alignment vertical="center"/>
    </xf>
    <xf numFmtId="4" fontId="16" fillId="0" borderId="1" xfId="0" applyNumberFormat="1" applyFont="1" applyBorder="1" applyAlignment="1">
      <alignment vertical="center"/>
    </xf>
    <xf numFmtId="0" fontId="16" fillId="0" borderId="0" xfId="0" applyFont="1"/>
    <xf numFmtId="0" fontId="23" fillId="0" borderId="0" xfId="0" applyFont="1"/>
    <xf numFmtId="4" fontId="24" fillId="3" borderId="1" xfId="0" applyNumberFormat="1" applyFont="1" applyFill="1" applyBorder="1" applyAlignment="1">
      <alignment vertical="center"/>
    </xf>
    <xf numFmtId="4" fontId="24" fillId="3" borderId="0" xfId="0" applyNumberFormat="1" applyFont="1" applyFill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4" fontId="21" fillId="2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/>
    <xf numFmtId="4" fontId="7" fillId="3" borderId="1" xfId="0" applyNumberFormat="1" applyFont="1" applyFill="1" applyBorder="1" applyAlignment="1">
      <alignment vertical="center"/>
    </xf>
    <xf numFmtId="0" fontId="20" fillId="2" borderId="1" xfId="0" applyFont="1" applyFill="1" applyBorder="1"/>
    <xf numFmtId="0" fontId="25" fillId="2" borderId="1" xfId="0" applyFont="1" applyFill="1" applyBorder="1"/>
    <xf numFmtId="4" fontId="26" fillId="2" borderId="1" xfId="0" applyNumberFormat="1" applyFont="1" applyFill="1" applyBorder="1"/>
    <xf numFmtId="4" fontId="26" fillId="2" borderId="1" xfId="0" applyNumberFormat="1" applyFont="1" applyFill="1" applyBorder="1" applyAlignment="1">
      <alignment vertical="center"/>
    </xf>
    <xf numFmtId="9" fontId="15" fillId="3" borderId="1" xfId="3" applyFont="1" applyFill="1" applyBorder="1" applyAlignment="1">
      <alignment vertical="center"/>
    </xf>
    <xf numFmtId="0" fontId="4" fillId="0" borderId="5" xfId="0" applyFont="1" applyBorder="1"/>
    <xf numFmtId="0" fontId="14" fillId="0" borderId="0" xfId="0" applyFont="1" applyAlignment="1">
      <alignment vertical="center"/>
    </xf>
    <xf numFmtId="0" fontId="7" fillId="0" borderId="0" xfId="0" applyFont="1"/>
    <xf numFmtId="0" fontId="25" fillId="0" borderId="0" xfId="0" applyFont="1"/>
    <xf numFmtId="0" fontId="7" fillId="0" borderId="0" xfId="0" applyFont="1" applyAlignment="1">
      <alignment vertical="center"/>
    </xf>
    <xf numFmtId="0" fontId="4" fillId="0" borderId="7" xfId="0" applyFont="1" applyBorder="1"/>
    <xf numFmtId="0" fontId="25" fillId="0" borderId="8" xfId="0" applyFont="1" applyBorder="1"/>
    <xf numFmtId="49" fontId="23" fillId="2" borderId="1" xfId="0" applyNumberFormat="1" applyFont="1" applyFill="1" applyBorder="1" applyAlignment="1">
      <alignment horizontal="center" vertical="center" wrapText="1"/>
    </xf>
    <xf numFmtId="4" fontId="27" fillId="2" borderId="1" xfId="0" applyNumberFormat="1" applyFont="1" applyFill="1" applyBorder="1" applyAlignment="1">
      <alignment vertical="center"/>
    </xf>
    <xf numFmtId="49" fontId="19" fillId="2" borderId="1" xfId="1" applyNumberFormat="1" applyFill="1" applyBorder="1" applyAlignment="1">
      <alignment vertical="center" wrapText="1"/>
    </xf>
    <xf numFmtId="4" fontId="28" fillId="2" borderId="1" xfId="0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29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13" fillId="0" borderId="2" xfId="0" applyFont="1" applyBorder="1"/>
    <xf numFmtId="0" fontId="13" fillId="0" borderId="3" xfId="0" applyFont="1" applyBorder="1"/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20" fillId="2" borderId="10" xfId="0" applyFont="1" applyFill="1" applyBorder="1" applyAlignment="1">
      <alignment vertical="top" wrapText="1"/>
    </xf>
    <xf numFmtId="0" fontId="20" fillId="2" borderId="11" xfId="0" applyFont="1" applyFill="1" applyBorder="1" applyAlignment="1">
      <alignment vertical="top" wrapText="1"/>
    </xf>
    <xf numFmtId="0" fontId="20" fillId="2" borderId="12" xfId="0" applyFont="1" applyFill="1" applyBorder="1" applyAlignment="1">
      <alignment vertical="top" wrapText="1"/>
    </xf>
    <xf numFmtId="0" fontId="4" fillId="0" borderId="2" xfId="0" applyFont="1" applyBorder="1"/>
    <xf numFmtId="0" fontId="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3" fontId="20" fillId="0" borderId="0" xfId="0" applyNumberFormat="1" applyFont="1"/>
    <xf numFmtId="3" fontId="2" fillId="0" borderId="0" xfId="0" applyNumberFormat="1" applyFont="1"/>
    <xf numFmtId="0" fontId="14" fillId="0" borderId="6" xfId="0" applyFont="1" applyBorder="1" applyAlignment="1">
      <alignment horizontal="center" vertical="center" wrapText="1"/>
    </xf>
    <xf numFmtId="0" fontId="20" fillId="0" borderId="6" xfId="0" applyFont="1" applyBorder="1"/>
    <xf numFmtId="0" fontId="2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9" fontId="15" fillId="0" borderId="1" xfId="3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6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2" fillId="0" borderId="0" xfId="0" applyFont="1" applyAlignment="1">
      <alignment vertical="center" wrapText="1"/>
    </xf>
    <xf numFmtId="4" fontId="29" fillId="3" borderId="1" xfId="0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2" fillId="0" borderId="3" xfId="0" applyFont="1" applyBorder="1" applyAlignment="1">
      <alignment horizontal="left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21" fillId="2" borderId="10" xfId="0" applyFont="1" applyFill="1" applyBorder="1" applyAlignment="1">
      <alignment horizontal="left" vertical="center" wrapText="1"/>
    </xf>
    <xf numFmtId="0" fontId="21" fillId="2" borderId="11" xfId="0" applyFont="1" applyFill="1" applyBorder="1" applyAlignment="1">
      <alignment horizontal="left" vertical="center" wrapText="1"/>
    </xf>
    <xf numFmtId="0" fontId="21" fillId="2" borderId="12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9" fontId="15" fillId="0" borderId="15" xfId="0" applyNumberFormat="1" applyFont="1" applyBorder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15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4" fontId="26" fillId="2" borderId="15" xfId="0" applyNumberFormat="1" applyFont="1" applyFill="1" applyBorder="1" applyAlignment="1">
      <alignment horizontal="right" vertical="center" wrapText="1"/>
    </xf>
    <xf numFmtId="4" fontId="26" fillId="2" borderId="13" xfId="0" applyNumberFormat="1" applyFont="1" applyFill="1" applyBorder="1" applyAlignment="1">
      <alignment horizontal="right" vertical="center" wrapText="1"/>
    </xf>
    <xf numFmtId="4" fontId="26" fillId="2" borderId="14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right" vertical="center" wrapText="1"/>
    </xf>
    <xf numFmtId="0" fontId="26" fillId="2" borderId="14" xfId="0" applyFont="1" applyFill="1" applyBorder="1" applyAlignment="1">
      <alignment horizontal="right" vertical="center" wrapText="1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6">
    <cellStyle name="Гиперссылка" xfId="1" builtinId="8"/>
    <cellStyle name="Обычный" xfId="0" builtinId="0"/>
    <cellStyle name="Обычный 2" xfId="2" xr:uid="{00000000-0005-0000-0000-000003000000}"/>
    <cellStyle name="Процентный" xfId="3" builtinId="5"/>
    <cellStyle name="Процентный 2" xfId="4" xr:uid="{00000000-0005-0000-0000-000004000000}"/>
    <cellStyle name="Процентный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nd-sk-srv\frp-sk\Users\special2\Desktop\&#1047;&#1072;&#1082;&#1083;&#1102;&#1095;&#1077;&#1085;&#1080;&#1077;%20&#1087;&#1086;%20&#1086;&#1073;&#1077;&#1089;&#1087;&#1077;&#1095;&#1077;&#1085;&#1080;&#1102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аключение _по_обеспечению"/>
      <sheetName val="Дисконты"/>
      <sheetName val="Расчет %"/>
    </sheetNames>
    <sheetDataSet>
      <sheetData sheetId="0"/>
      <sheetData sheetId="1">
        <row r="6">
          <cell r="B6" t="str">
            <v>1. Гарантии кредитных организаций</v>
          </cell>
        </row>
        <row r="7">
          <cell r="B7" t="str">
            <v>2. Гарантии и поручительства АО "Корпорация "МСП", региональных фондов</v>
          </cell>
        </row>
        <row r="8">
          <cell r="B8" t="str">
            <v>3. Поручительства и гарантии юридических лиц, а также субъектов Российской Федерации</v>
          </cell>
        </row>
        <row r="10">
          <cell r="B10" t="str">
            <v>Д.1. Поручительства физических лиц.</v>
          </cell>
        </row>
        <row r="14">
          <cell r="B14" t="str">
            <v>4.1. Драгоценные металлы, в слитках или отражаемые на обезличенных металлических счетах</v>
          </cell>
        </row>
        <row r="15">
          <cell r="B15" t="str">
            <v>4.2. Облигации юридических лиц – третьих лиц, включенные в котировальный список ЗАО "ФБ ММВБ" 1 уровня</v>
          </cell>
        </row>
        <row r="16">
          <cell r="B16" t="str">
            <v>4.3.1. Жилая недвижимость (квартиры, апартаменты, многоквартирные жилые дома/комплексы, коттеджи, таунхаусы и др.)</v>
          </cell>
        </row>
        <row r="17">
          <cell r="B17" t="str">
            <v>4.3.2. Коммерческая недвижимость (офисы и офисные центры, магазины, торговые комплексы и т.д)</v>
          </cell>
        </row>
        <row r="18">
          <cell r="B18" t="str">
            <v>4.3.3. Промышленная недвижимость (здания, сооружения, предназначенные для выпуска промышленной продукции)</v>
          </cell>
        </row>
        <row r="19">
          <cell r="B19" t="str">
            <v>4.3.4. Земельные участки из состава земель промышленности, энергетики, транспорта, связи, радиовещания и т.д.</v>
          </cell>
        </row>
        <row r="20">
          <cell r="B20" t="str">
            <v>4.3.5. Оборудование и транспортные средства (технологическое оборудование, автотранспорт, прочие машины и оборудование)</v>
          </cell>
        </row>
        <row r="21">
          <cell r="B21" t="str">
            <v>4.3.6. Объекты незавершенного строительства (если права собственности на объект незавершенного строительства оформлены)</v>
          </cell>
        </row>
        <row r="22">
          <cell r="B22" t="str">
            <v>4.4. Акции юридических лиц – третьих лиц, включенные в котировальный список ЗАО "ФБ ММВБ" 1 уровня</v>
          </cell>
        </row>
        <row r="23">
          <cell r="B23" t="str">
            <v>4.5. Акции действующих юридических лиц – третьих лиц (в объеме не менее 25%), не имеющие биржевого обращения</v>
          </cell>
        </row>
        <row r="25">
          <cell r="B25" t="str">
            <v>Д.2. Приобретаемое в процессе реализации проекта имущество, не относящееся к Основному обеспечению.</v>
          </cell>
        </row>
        <row r="26">
          <cell r="B26" t="str">
            <v>Д.3. Акции, облигации, доли участия в уставном капитале юридических лиц, не относящиеся к Основному обеспечению.</v>
          </cell>
        </row>
        <row r="27">
          <cell r="B27" t="str">
            <v>Д.4. Другие виды Обеспечения,  не относящиеся к Основному обеспечению.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view="pageLayout" topLeftCell="A25" zoomScaleNormal="100" workbookViewId="0">
      <selection activeCell="E44" sqref="E44"/>
    </sheetView>
  </sheetViews>
  <sheetFormatPr defaultRowHeight="18.75" x14ac:dyDescent="0.3"/>
  <cols>
    <col min="1" max="1" width="3" style="1" customWidth="1"/>
    <col min="2" max="2" width="1.7109375" style="1" customWidth="1"/>
    <col min="3" max="3" width="22.85546875" style="1" customWidth="1"/>
    <col min="4" max="4" width="1.28515625" style="1" customWidth="1"/>
    <col min="5" max="5" width="30.7109375" style="1" customWidth="1"/>
    <col min="6" max="6" width="1.28515625" style="1" customWidth="1"/>
    <col min="7" max="7" width="1.42578125" style="1" customWidth="1"/>
    <col min="8" max="8" width="1.28515625" style="1" customWidth="1"/>
    <col min="9" max="9" width="21.7109375" style="1" customWidth="1"/>
    <col min="10" max="10" width="1.28515625" style="1" customWidth="1"/>
    <col min="11" max="11" width="17" style="1" customWidth="1"/>
    <col min="12" max="12" width="1.28515625" style="1" customWidth="1"/>
    <col min="13" max="13" width="1.7109375" style="1" customWidth="1"/>
    <col min="14" max="14" width="1.28515625" style="1" customWidth="1"/>
    <col min="15" max="15" width="15.7109375" style="1" customWidth="1"/>
    <col min="16" max="16" width="1.28515625" style="1" customWidth="1"/>
    <col min="17" max="17" width="16.7109375" style="1" customWidth="1"/>
    <col min="18" max="18" width="1.7109375" style="1" customWidth="1"/>
    <col min="19" max="16384" width="9.140625" style="1"/>
  </cols>
  <sheetData>
    <row r="1" spans="1:18" s="4" customFormat="1" ht="25.5" x14ac:dyDescent="0.35">
      <c r="A1" s="4" t="s">
        <v>0</v>
      </c>
      <c r="I1" s="77" t="s">
        <v>1</v>
      </c>
    </row>
    <row r="2" spans="1:18" ht="7.15" customHeight="1" x14ac:dyDescent="0.3"/>
    <row r="3" spans="1:18" s="5" customFormat="1" ht="20.25" x14ac:dyDescent="0.3">
      <c r="A3" s="5" t="s">
        <v>2</v>
      </c>
    </row>
    <row r="4" spans="1:18" ht="8.4499999999999993" customHeight="1" x14ac:dyDescent="0.3"/>
    <row r="5" spans="1:18" s="2" customFormat="1" x14ac:dyDescent="0.3">
      <c r="A5" s="2" t="s">
        <v>3</v>
      </c>
      <c r="B5" s="2" t="s">
        <v>4</v>
      </c>
      <c r="C5" s="86"/>
    </row>
    <row r="6" spans="1:18" s="2" customFormat="1" ht="4.5" customHeight="1" x14ac:dyDescent="0.3">
      <c r="C6" s="87"/>
    </row>
    <row r="7" spans="1:18" s="6" customFormat="1" ht="7.9" customHeight="1" x14ac:dyDescent="0.2">
      <c r="B7" s="88"/>
      <c r="C7" s="89"/>
      <c r="D7" s="8"/>
      <c r="E7" s="8"/>
      <c r="F7" s="9"/>
      <c r="H7" s="17"/>
      <c r="I7" s="8"/>
      <c r="J7" s="8"/>
      <c r="K7" s="8"/>
      <c r="L7" s="9"/>
      <c r="N7" s="17"/>
      <c r="O7" s="8"/>
      <c r="P7" s="8"/>
      <c r="Q7" s="8"/>
      <c r="R7" s="9"/>
    </row>
    <row r="8" spans="1:18" x14ac:dyDescent="0.3">
      <c r="B8" s="10"/>
      <c r="C8" s="11" t="s">
        <v>138</v>
      </c>
      <c r="F8" s="12"/>
      <c r="H8" s="10"/>
      <c r="I8" s="11" t="s">
        <v>5</v>
      </c>
      <c r="L8" s="12"/>
      <c r="M8" s="11"/>
      <c r="N8" s="21"/>
      <c r="O8" s="11" t="s">
        <v>6</v>
      </c>
      <c r="R8" s="12"/>
    </row>
    <row r="9" spans="1:18" ht="7.15" customHeight="1" x14ac:dyDescent="0.3">
      <c r="B9" s="10"/>
      <c r="F9" s="12"/>
      <c r="H9" s="10"/>
      <c r="L9" s="12"/>
      <c r="N9" s="10"/>
      <c r="R9" s="12"/>
    </row>
    <row r="10" spans="1:18" ht="19.899999999999999" customHeight="1" x14ac:dyDescent="0.3">
      <c r="B10" s="10"/>
      <c r="C10" s="23" t="s">
        <v>139</v>
      </c>
      <c r="E10" s="50"/>
      <c r="F10" s="12"/>
      <c r="H10" s="10"/>
      <c r="I10" s="23" t="s">
        <v>7</v>
      </c>
      <c r="K10" s="50"/>
      <c r="L10" s="12"/>
      <c r="M10" s="13"/>
      <c r="N10" s="22"/>
      <c r="O10" s="23" t="s">
        <v>8</v>
      </c>
      <c r="Q10" s="50"/>
      <c r="R10" s="12"/>
    </row>
    <row r="11" spans="1:18" ht="7.15" customHeight="1" x14ac:dyDescent="0.3">
      <c r="B11" s="10"/>
      <c r="F11" s="12"/>
      <c r="H11" s="10"/>
      <c r="L11" s="12"/>
      <c r="N11" s="10"/>
      <c r="R11" s="12"/>
    </row>
    <row r="12" spans="1:18" ht="36.75" customHeight="1" x14ac:dyDescent="0.3">
      <c r="B12" s="10"/>
      <c r="C12" s="23" t="s">
        <v>9</v>
      </c>
      <c r="E12" s="50"/>
      <c r="F12" s="12"/>
      <c r="H12" s="10"/>
      <c r="I12" s="23" t="s">
        <v>10</v>
      </c>
      <c r="K12" s="50"/>
      <c r="L12" s="12"/>
      <c r="M12" s="13"/>
      <c r="N12" s="22"/>
      <c r="O12" s="23" t="s">
        <v>11</v>
      </c>
      <c r="Q12" s="50"/>
      <c r="R12" s="12"/>
    </row>
    <row r="13" spans="1:18" ht="7.15" customHeight="1" x14ac:dyDescent="0.3">
      <c r="B13" s="10"/>
      <c r="F13" s="12"/>
      <c r="H13" s="10"/>
      <c r="L13" s="12"/>
      <c r="N13" s="10"/>
      <c r="R13" s="12"/>
    </row>
    <row r="14" spans="1:18" ht="28.15" customHeight="1" x14ac:dyDescent="0.3">
      <c r="B14" s="10"/>
      <c r="C14" s="23" t="s">
        <v>12</v>
      </c>
      <c r="E14" s="50"/>
      <c r="F14" s="12"/>
      <c r="H14" s="10"/>
      <c r="I14" s="23" t="s">
        <v>13</v>
      </c>
      <c r="K14" s="50"/>
      <c r="L14" s="12"/>
      <c r="M14" s="13"/>
      <c r="N14" s="22"/>
      <c r="O14" s="23" t="s">
        <v>14</v>
      </c>
      <c r="Q14" s="50"/>
      <c r="R14" s="12"/>
    </row>
    <row r="15" spans="1:18" ht="7.15" customHeight="1" x14ac:dyDescent="0.3">
      <c r="B15" s="10"/>
      <c r="F15" s="12"/>
      <c r="H15" s="10"/>
      <c r="L15" s="12"/>
      <c r="N15" s="10"/>
      <c r="R15" s="12"/>
    </row>
    <row r="16" spans="1:18" ht="22.5" customHeight="1" x14ac:dyDescent="0.3">
      <c r="B16" s="10"/>
      <c r="C16" s="23" t="s">
        <v>139</v>
      </c>
      <c r="E16" s="50"/>
      <c r="F16" s="12"/>
      <c r="H16" s="10"/>
      <c r="I16" s="23" t="s">
        <v>16</v>
      </c>
      <c r="K16" s="50"/>
      <c r="L16" s="12"/>
      <c r="N16" s="22"/>
      <c r="O16" s="23" t="s">
        <v>17</v>
      </c>
      <c r="Q16" s="51"/>
      <c r="R16" s="12"/>
    </row>
    <row r="17" spans="2:18" ht="7.15" customHeight="1" x14ac:dyDescent="0.3">
      <c r="B17" s="10"/>
      <c r="F17" s="12"/>
      <c r="H17" s="10"/>
      <c r="L17" s="12"/>
      <c r="N17" s="10"/>
      <c r="R17" s="12"/>
    </row>
    <row r="18" spans="2:18" ht="26.45" customHeight="1" x14ac:dyDescent="0.3">
      <c r="B18" s="10"/>
      <c r="C18" s="23" t="s">
        <v>15</v>
      </c>
      <c r="E18" s="50"/>
      <c r="F18" s="12"/>
      <c r="H18" s="10"/>
      <c r="I18" s="23" t="s">
        <v>19</v>
      </c>
      <c r="K18" s="50"/>
      <c r="L18" s="12"/>
      <c r="M18" s="13"/>
      <c r="N18" s="22"/>
      <c r="O18" s="23" t="s">
        <v>20</v>
      </c>
      <c r="Q18" s="51"/>
      <c r="R18" s="12"/>
    </row>
    <row r="19" spans="2:18" ht="7.15" customHeight="1" x14ac:dyDescent="0.3">
      <c r="B19" s="10"/>
      <c r="F19" s="12"/>
      <c r="H19" s="10"/>
      <c r="L19" s="12"/>
      <c r="N19" s="10"/>
      <c r="R19" s="12"/>
    </row>
    <row r="20" spans="2:18" ht="18" customHeight="1" x14ac:dyDescent="0.3">
      <c r="B20" s="10"/>
      <c r="C20" s="23" t="s">
        <v>18</v>
      </c>
      <c r="E20" s="50"/>
      <c r="F20" s="12"/>
      <c r="H20" s="10"/>
      <c r="I20" s="23" t="s">
        <v>22</v>
      </c>
      <c r="K20" s="50"/>
      <c r="L20" s="12"/>
      <c r="M20" s="13"/>
      <c r="N20" s="22"/>
      <c r="O20" s="23" t="s">
        <v>23</v>
      </c>
      <c r="Q20" s="51"/>
      <c r="R20" s="12"/>
    </row>
    <row r="21" spans="2:18" ht="7.15" customHeight="1" x14ac:dyDescent="0.3">
      <c r="B21" s="10"/>
      <c r="F21" s="12"/>
      <c r="H21" s="10"/>
      <c r="L21" s="12"/>
      <c r="N21" s="10"/>
      <c r="R21" s="12"/>
    </row>
    <row r="22" spans="2:18" ht="31.15" customHeight="1" x14ac:dyDescent="0.3">
      <c r="B22" s="10"/>
      <c r="C22" s="23" t="s">
        <v>21</v>
      </c>
      <c r="E22" s="50"/>
      <c r="F22" s="12"/>
      <c r="H22" s="10"/>
      <c r="I22" s="23" t="s">
        <v>25</v>
      </c>
      <c r="K22" s="51"/>
      <c r="L22" s="12"/>
      <c r="M22" s="13"/>
      <c r="N22" s="22"/>
      <c r="O22" s="23" t="s">
        <v>26</v>
      </c>
      <c r="Q22" s="79"/>
      <c r="R22" s="12"/>
    </row>
    <row r="23" spans="2:18" ht="7.15" customHeight="1" x14ac:dyDescent="0.3">
      <c r="B23" s="10"/>
      <c r="F23" s="12"/>
      <c r="H23" s="10"/>
      <c r="L23" s="12"/>
      <c r="N23" s="10"/>
      <c r="R23" s="12"/>
    </row>
    <row r="24" spans="2:18" ht="26.45" customHeight="1" x14ac:dyDescent="0.3">
      <c r="B24" s="10"/>
      <c r="C24" s="23" t="s">
        <v>24</v>
      </c>
      <c r="E24" s="50"/>
      <c r="F24" s="12"/>
      <c r="H24" s="10"/>
      <c r="L24" s="12"/>
      <c r="M24" s="13"/>
      <c r="N24" s="22"/>
      <c r="O24" s="23" t="s">
        <v>28</v>
      </c>
      <c r="Q24" s="51"/>
      <c r="R24" s="12"/>
    </row>
    <row r="25" spans="2:18" ht="7.15" customHeight="1" x14ac:dyDescent="0.3">
      <c r="B25" s="10"/>
      <c r="F25" s="12"/>
      <c r="H25" s="14"/>
      <c r="I25" s="15"/>
      <c r="J25" s="15"/>
      <c r="K25" s="15"/>
      <c r="L25" s="16"/>
      <c r="N25" s="14"/>
      <c r="O25" s="15"/>
      <c r="P25" s="15"/>
      <c r="Q25" s="15"/>
      <c r="R25" s="16"/>
    </row>
    <row r="26" spans="2:18" ht="26.45" customHeight="1" x14ac:dyDescent="0.3">
      <c r="B26" s="10"/>
      <c r="C26" s="23" t="s">
        <v>27</v>
      </c>
      <c r="E26" s="50"/>
      <c r="F26" s="12"/>
      <c r="M26" s="13"/>
    </row>
    <row r="27" spans="2:18" ht="7.15" customHeight="1" x14ac:dyDescent="0.3">
      <c r="B27" s="10"/>
      <c r="F27" s="12"/>
    </row>
    <row r="28" spans="2:18" ht="25.5" x14ac:dyDescent="0.3">
      <c r="B28" s="10"/>
      <c r="C28" s="23" t="s">
        <v>29</v>
      </c>
      <c r="E28" s="50"/>
      <c r="F28" s="12"/>
    </row>
    <row r="29" spans="2:18" ht="7.15" customHeight="1" x14ac:dyDescent="0.3">
      <c r="B29" s="10"/>
      <c r="F29" s="12"/>
    </row>
    <row r="30" spans="2:18" ht="25.5" x14ac:dyDescent="0.3">
      <c r="B30" s="10"/>
      <c r="C30" s="23" t="s">
        <v>30</v>
      </c>
      <c r="E30" s="50"/>
      <c r="F30" s="12"/>
    </row>
    <row r="31" spans="2:18" ht="7.15" customHeight="1" x14ac:dyDescent="0.3">
      <c r="B31" s="14"/>
      <c r="C31" s="15"/>
      <c r="D31" s="15"/>
      <c r="E31" s="15"/>
      <c r="F31" s="16"/>
      <c r="H31" s="2"/>
      <c r="I31" s="2"/>
      <c r="J31" s="2"/>
      <c r="K31" s="2"/>
      <c r="L31" s="2"/>
      <c r="N31" s="2"/>
      <c r="O31" s="2"/>
      <c r="P31" s="2"/>
      <c r="Q31" s="2"/>
      <c r="R31" s="2"/>
    </row>
    <row r="32" spans="2:18" ht="4.5" customHeight="1" x14ac:dyDescent="0.3"/>
    <row r="33" spans="1:18" s="2" customFormat="1" x14ac:dyDescent="0.3">
      <c r="C33" s="2" t="s">
        <v>31</v>
      </c>
      <c r="H33" s="1"/>
      <c r="I33" s="1"/>
      <c r="J33" s="1"/>
      <c r="K33" s="1"/>
      <c r="L33" s="1"/>
      <c r="N33" s="1"/>
      <c r="O33" s="13"/>
      <c r="P33" s="1"/>
      <c r="Q33" s="13"/>
      <c r="R33" s="1"/>
    </row>
    <row r="34" spans="1:18" ht="6.6" customHeight="1" x14ac:dyDescent="0.3"/>
    <row r="35" spans="1:18" x14ac:dyDescent="0.3">
      <c r="C35" s="1" t="s">
        <v>8</v>
      </c>
      <c r="E35" s="24" t="s">
        <v>32</v>
      </c>
      <c r="H35" s="20"/>
      <c r="I35" s="1" t="s">
        <v>17</v>
      </c>
      <c r="K35" s="1" t="s">
        <v>33</v>
      </c>
      <c r="M35" s="2"/>
      <c r="O35" s="13" t="s">
        <v>26</v>
      </c>
      <c r="Q35" s="13" t="s">
        <v>28</v>
      </c>
      <c r="R35" s="19"/>
    </row>
    <row r="36" spans="1:18" ht="6.6" customHeight="1" x14ac:dyDescent="0.3"/>
    <row r="37" spans="1:18" s="19" customFormat="1" ht="24.6" customHeight="1" x14ac:dyDescent="0.3">
      <c r="A37" s="7">
        <v>1</v>
      </c>
      <c r="C37" s="50"/>
      <c r="D37" s="20"/>
      <c r="E37" s="50"/>
      <c r="F37" s="20"/>
      <c r="G37" s="18"/>
      <c r="H37" s="1"/>
      <c r="I37" s="51"/>
      <c r="J37" s="20"/>
      <c r="K37" s="51"/>
      <c r="L37" s="20"/>
      <c r="M37" s="1"/>
      <c r="N37" s="20"/>
      <c r="O37" s="79"/>
      <c r="P37" s="20"/>
      <c r="Q37" s="51"/>
      <c r="R37" s="1"/>
    </row>
    <row r="38" spans="1:18" ht="6.6" customHeight="1" x14ac:dyDescent="0.3"/>
  </sheetData>
  <sheetProtection selectLockedCells="1" selectUnlockedCells="1"/>
  <pageMargins left="0.19685039370078741" right="0.19685039370078741" top="0.78740157480314965" bottom="0.27559055118110237" header="0.19685039370078741" footer="0.19685039370078741"/>
  <pageSetup paperSize="9" scale="95" firstPageNumber="0" orientation="landscape" horizontalDpi="300" verticalDpi="300" r:id="rId1"/>
  <headerFooter differentFirst="1">
    <oddFooter>&amp;L&amp;A&amp;C&amp;P из &amp;N&amp;R&amp;D</oddFooter>
    <firstHeader>&amp;L&amp;G</firstHeader>
    <firstFooter>&amp;L&amp;A&amp;C&amp;P из &amp;N&amp;R&amp;D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8"/>
  <sheetViews>
    <sheetView tabSelected="1" view="pageBreakPreview" zoomScale="85" zoomScaleNormal="80" zoomScaleSheetLayoutView="85" workbookViewId="0">
      <selection activeCell="B28" sqref="B28"/>
    </sheetView>
  </sheetViews>
  <sheetFormatPr defaultRowHeight="18.75" x14ac:dyDescent="0.3"/>
  <cols>
    <col min="1" max="1" width="3.85546875" style="1" customWidth="1"/>
    <col min="2" max="2" width="1.7109375" style="1" customWidth="1"/>
    <col min="3" max="3" width="45.28515625" style="1" customWidth="1"/>
    <col min="4" max="4" width="1.28515625" style="1" customWidth="1"/>
    <col min="5" max="5" width="30.28515625" style="1" customWidth="1"/>
    <col min="6" max="6" width="1.28515625" style="1" customWidth="1"/>
    <col min="7" max="7" width="27.42578125" style="1" customWidth="1"/>
    <col min="8" max="8" width="1.28515625" style="1" customWidth="1"/>
    <col min="9" max="9" width="26.5703125" style="1" customWidth="1"/>
    <col min="10" max="10" width="1.28515625" style="1" customWidth="1"/>
    <col min="11" max="11" width="25.140625" style="1" customWidth="1"/>
    <col min="12" max="12" width="1.28515625" style="1" customWidth="1"/>
    <col min="13" max="13" width="1.7109375" style="1" customWidth="1"/>
    <col min="14" max="14" width="1.28515625" style="1" customWidth="1"/>
    <col min="15" max="15" width="15.7109375" style="1" customWidth="1"/>
    <col min="16" max="16" width="1.28515625" style="1" customWidth="1"/>
    <col min="17" max="17" width="16.7109375" style="1" customWidth="1"/>
    <col min="18" max="18" width="1.7109375" style="1" customWidth="1"/>
    <col min="19" max="16384" width="9.140625" style="1"/>
  </cols>
  <sheetData>
    <row r="1" spans="1:15" s="5" customFormat="1" ht="20.25" x14ac:dyDescent="0.3">
      <c r="A1" s="5" t="s">
        <v>34</v>
      </c>
    </row>
    <row r="2" spans="1:15" ht="8.4499999999999993" customHeight="1" x14ac:dyDescent="0.3"/>
    <row r="3" spans="1:15" s="2" customFormat="1" x14ac:dyDescent="0.3">
      <c r="A3" s="2" t="s">
        <v>35</v>
      </c>
      <c r="B3" s="2" t="s">
        <v>36</v>
      </c>
    </row>
    <row r="4" spans="1:15" s="2" customFormat="1" ht="7.9" customHeight="1" x14ac:dyDescent="0.3"/>
    <row r="5" spans="1:15" ht="26.45" customHeight="1" x14ac:dyDescent="0.3">
      <c r="C5" s="93"/>
      <c r="D5" s="94"/>
      <c r="E5" s="94"/>
      <c r="F5" s="94"/>
      <c r="G5" s="94"/>
      <c r="H5" s="94"/>
      <c r="I5" s="94"/>
      <c r="J5" s="94"/>
      <c r="K5" s="95"/>
      <c r="M5" s="11"/>
      <c r="N5" s="11"/>
      <c r="O5" s="11"/>
    </row>
    <row r="6" spans="1:15" ht="7.15" customHeight="1" x14ac:dyDescent="0.3"/>
    <row r="7" spans="1:15" s="2" customFormat="1" x14ac:dyDescent="0.3">
      <c r="A7" s="2" t="s">
        <v>37</v>
      </c>
      <c r="B7" s="2" t="s">
        <v>38</v>
      </c>
      <c r="E7" s="73" t="s">
        <v>39</v>
      </c>
    </row>
    <row r="8" spans="1:15" s="2" customFormat="1" ht="7.9" customHeight="1" x14ac:dyDescent="0.3"/>
    <row r="9" spans="1:15" ht="26.45" customHeight="1" x14ac:dyDescent="0.3">
      <c r="C9" s="93"/>
      <c r="D9" s="94"/>
      <c r="E9" s="94"/>
      <c r="F9" s="94"/>
      <c r="G9" s="94"/>
      <c r="H9" s="94"/>
      <c r="I9" s="94"/>
      <c r="J9" s="94"/>
      <c r="K9" s="95"/>
      <c r="M9" s="11"/>
      <c r="N9" s="11"/>
      <c r="O9" s="11"/>
    </row>
    <row r="10" spans="1:15" ht="7.15" customHeight="1" x14ac:dyDescent="0.3"/>
    <row r="11" spans="1:15" s="2" customFormat="1" x14ac:dyDescent="0.3">
      <c r="A11" s="2" t="s">
        <v>40</v>
      </c>
      <c r="B11" s="2" t="s">
        <v>41</v>
      </c>
    </row>
    <row r="12" spans="1:15" s="2" customFormat="1" ht="7.9" customHeight="1" x14ac:dyDescent="0.3"/>
    <row r="13" spans="1:15" ht="19.149999999999999" customHeight="1" x14ac:dyDescent="0.3">
      <c r="C13" s="49"/>
      <c r="I13" s="11"/>
      <c r="M13" s="11"/>
      <c r="N13" s="11"/>
      <c r="O13" s="11"/>
    </row>
    <row r="14" spans="1:15" ht="7.15" customHeight="1" x14ac:dyDescent="0.3"/>
    <row r="15" spans="1:15" s="2" customFormat="1" x14ac:dyDescent="0.3">
      <c r="A15" s="2" t="s">
        <v>42</v>
      </c>
      <c r="B15" s="2" t="s">
        <v>43</v>
      </c>
    </row>
    <row r="16" spans="1:15" s="2" customFormat="1" ht="7.9" customHeight="1" x14ac:dyDescent="0.3"/>
    <row r="17" spans="1:17" ht="19.149999999999999" customHeight="1" x14ac:dyDescent="0.3">
      <c r="C17" s="48"/>
      <c r="I17" s="11"/>
      <c r="M17" s="11"/>
      <c r="N17" s="11"/>
      <c r="O17" s="11"/>
    </row>
    <row r="18" spans="1:17" ht="7.15" customHeight="1" x14ac:dyDescent="0.3"/>
    <row r="19" spans="1:17" s="2" customFormat="1" x14ac:dyDescent="0.3">
      <c r="A19" s="2" t="s">
        <v>44</v>
      </c>
      <c r="B19" s="2" t="s">
        <v>45</v>
      </c>
    </row>
    <row r="20" spans="1:17" s="2" customFormat="1" ht="7.9" customHeight="1" x14ac:dyDescent="0.3"/>
    <row r="21" spans="1:17" ht="26.45" customHeight="1" x14ac:dyDescent="0.3">
      <c r="C21" s="93"/>
      <c r="D21" s="94"/>
      <c r="E21" s="94"/>
      <c r="F21" s="94"/>
      <c r="G21" s="94"/>
      <c r="H21" s="94"/>
      <c r="I21" s="94"/>
      <c r="J21" s="94"/>
      <c r="K21" s="95"/>
      <c r="M21" s="11"/>
      <c r="N21" s="11"/>
      <c r="O21" s="11"/>
    </row>
    <row r="22" spans="1:17" ht="7.15" customHeight="1" x14ac:dyDescent="0.3"/>
    <row r="23" spans="1:17" s="2" customFormat="1" x14ac:dyDescent="0.3">
      <c r="A23" s="2" t="s">
        <v>46</v>
      </c>
      <c r="B23" s="2" t="s">
        <v>47</v>
      </c>
    </row>
    <row r="24" spans="1:17" s="2" customFormat="1" ht="7.9" customHeight="1" x14ac:dyDescent="0.3"/>
    <row r="25" spans="1:17" ht="19.149999999999999" customHeight="1" x14ac:dyDescent="0.3">
      <c r="C25" s="93"/>
      <c r="D25" s="94"/>
      <c r="E25" s="94"/>
      <c r="F25" s="94"/>
      <c r="G25" s="94"/>
      <c r="H25" s="94"/>
      <c r="I25" s="94"/>
      <c r="J25" s="94"/>
      <c r="K25" s="95"/>
      <c r="M25" s="11"/>
      <c r="N25" s="11"/>
      <c r="O25" s="11"/>
    </row>
    <row r="26" spans="1:17" ht="7.15" customHeight="1" x14ac:dyDescent="0.3"/>
    <row r="27" spans="1:17" s="2" customFormat="1" x14ac:dyDescent="0.3">
      <c r="A27" s="2" t="s">
        <v>48</v>
      </c>
      <c r="B27" s="2" t="s">
        <v>233</v>
      </c>
    </row>
    <row r="28" spans="1:17" s="2" customFormat="1" ht="6.75" customHeight="1" x14ac:dyDescent="0.3"/>
    <row r="29" spans="1:17" s="2" customFormat="1" ht="12.75" customHeight="1" x14ac:dyDescent="0.3">
      <c r="C29" s="74" t="s">
        <v>170</v>
      </c>
    </row>
    <row r="30" spans="1:17" s="2" customFormat="1" ht="6" customHeight="1" x14ac:dyDescent="0.3">
      <c r="C30" s="74"/>
    </row>
    <row r="31" spans="1:17" ht="21.75" customHeight="1" x14ac:dyDescent="0.3">
      <c r="C31" s="93"/>
      <c r="D31" s="94"/>
      <c r="E31" s="94"/>
      <c r="F31" s="94"/>
      <c r="G31" s="94"/>
      <c r="H31" s="94"/>
      <c r="I31" s="94"/>
      <c r="J31" s="94"/>
      <c r="K31" s="95"/>
      <c r="M31" s="11"/>
      <c r="N31" s="11"/>
      <c r="O31" s="11"/>
    </row>
    <row r="32" spans="1:17" ht="7.15" customHeight="1" x14ac:dyDescent="0.3">
      <c r="E32" s="24"/>
      <c r="O32" s="13"/>
      <c r="Q32" s="13"/>
    </row>
    <row r="33" spans="1:17" ht="15" customHeight="1" x14ac:dyDescent="0.3">
      <c r="C33" s="72" t="s">
        <v>171</v>
      </c>
      <c r="E33" s="24"/>
      <c r="O33" s="13"/>
      <c r="Q33" s="13"/>
    </row>
    <row r="34" spans="1:17" ht="7.15" customHeight="1" x14ac:dyDescent="0.3">
      <c r="E34" s="24"/>
      <c r="O34" s="13"/>
      <c r="Q34" s="13"/>
    </row>
    <row r="35" spans="1:17" ht="21.75" customHeight="1" x14ac:dyDescent="0.3">
      <c r="C35" s="93"/>
      <c r="D35" s="94"/>
      <c r="E35" s="94"/>
      <c r="F35" s="94"/>
      <c r="G35" s="94"/>
      <c r="H35" s="94"/>
      <c r="I35" s="94"/>
      <c r="J35" s="94"/>
      <c r="K35" s="95"/>
      <c r="O35" s="13"/>
      <c r="Q35" s="13"/>
    </row>
    <row r="36" spans="1:17" ht="7.15" customHeight="1" x14ac:dyDescent="0.3">
      <c r="E36" s="24"/>
      <c r="O36" s="13"/>
      <c r="Q36" s="13"/>
    </row>
    <row r="37" spans="1:17" ht="15" customHeight="1" x14ac:dyDescent="0.3">
      <c r="C37" s="72" t="s">
        <v>172</v>
      </c>
      <c r="E37" s="24"/>
      <c r="O37" s="13"/>
      <c r="Q37" s="13"/>
    </row>
    <row r="38" spans="1:17" ht="7.15" customHeight="1" x14ac:dyDescent="0.3">
      <c r="E38" s="24"/>
      <c r="O38" s="13"/>
      <c r="Q38" s="13"/>
    </row>
    <row r="39" spans="1:17" ht="21" customHeight="1" x14ac:dyDescent="0.3">
      <c r="C39" s="93"/>
      <c r="D39" s="94"/>
      <c r="E39" s="94"/>
      <c r="F39" s="94"/>
      <c r="G39" s="94"/>
      <c r="H39" s="94"/>
      <c r="I39" s="94"/>
      <c r="J39" s="94"/>
      <c r="K39" s="95"/>
      <c r="O39" s="13"/>
      <c r="Q39" s="13"/>
    </row>
    <row r="40" spans="1:17" ht="7.15" customHeight="1" x14ac:dyDescent="0.3">
      <c r="E40" s="24"/>
      <c r="O40" s="13"/>
      <c r="Q40" s="13"/>
    </row>
    <row r="41" spans="1:17" ht="18" customHeight="1" x14ac:dyDescent="0.3">
      <c r="A41" s="2" t="s">
        <v>50</v>
      </c>
      <c r="B41" s="2" t="s">
        <v>49</v>
      </c>
      <c r="C41" s="2"/>
      <c r="E41" s="24"/>
      <c r="O41" s="13"/>
      <c r="Q41" s="13"/>
    </row>
    <row r="42" spans="1:17" ht="7.15" customHeight="1" x14ac:dyDescent="0.3">
      <c r="E42" s="24"/>
      <c r="O42" s="13"/>
      <c r="Q42" s="13"/>
    </row>
    <row r="43" spans="1:17" ht="63" customHeight="1" x14ac:dyDescent="0.3">
      <c r="C43" s="93"/>
      <c r="D43" s="94"/>
      <c r="E43" s="94"/>
      <c r="F43" s="94"/>
      <c r="G43" s="94"/>
      <c r="H43" s="94"/>
      <c r="I43" s="94"/>
      <c r="J43" s="94"/>
      <c r="K43" s="95"/>
      <c r="O43" s="13"/>
      <c r="Q43" s="13"/>
    </row>
    <row r="44" spans="1:17" ht="7.15" customHeight="1" x14ac:dyDescent="0.3">
      <c r="E44" s="24"/>
      <c r="O44" s="13"/>
      <c r="Q44" s="13"/>
    </row>
    <row r="45" spans="1:17" s="2" customFormat="1" ht="19.5" customHeight="1" x14ac:dyDescent="0.3">
      <c r="A45" s="2" t="s">
        <v>53</v>
      </c>
      <c r="B45" s="2" t="s">
        <v>51</v>
      </c>
      <c r="E45" s="73" t="s">
        <v>52</v>
      </c>
    </row>
    <row r="46" spans="1:17" s="2" customFormat="1" ht="7.9" customHeight="1" x14ac:dyDescent="0.3"/>
    <row r="47" spans="1:17" ht="16.899999999999999" customHeight="1" x14ac:dyDescent="0.3">
      <c r="C47" s="93"/>
      <c r="D47" s="94"/>
      <c r="E47" s="94"/>
      <c r="F47" s="94"/>
      <c r="G47" s="94"/>
      <c r="H47" s="94"/>
      <c r="I47" s="94"/>
      <c r="J47" s="94"/>
      <c r="K47" s="95"/>
      <c r="M47" s="11"/>
      <c r="N47" s="11"/>
      <c r="O47" s="11"/>
    </row>
    <row r="48" spans="1:17" ht="7.15" customHeight="1" x14ac:dyDescent="0.3">
      <c r="E48" s="24"/>
      <c r="O48" s="13"/>
      <c r="Q48" s="13"/>
    </row>
    <row r="49" spans="1:17" s="2" customFormat="1" x14ac:dyDescent="0.3">
      <c r="A49" s="2" t="s">
        <v>57</v>
      </c>
      <c r="B49" s="2" t="s">
        <v>54</v>
      </c>
    </row>
    <row r="50" spans="1:17" s="2" customFormat="1" ht="19.149999999999999" customHeight="1" x14ac:dyDescent="0.3">
      <c r="C50" s="3" t="s">
        <v>55</v>
      </c>
    </row>
    <row r="51" spans="1:17" ht="16.899999999999999" customHeight="1" x14ac:dyDescent="0.3">
      <c r="C51" s="25"/>
      <c r="I51" s="11"/>
      <c r="M51" s="11"/>
      <c r="N51" s="11"/>
      <c r="O51" s="11"/>
    </row>
    <row r="52" spans="1:17" s="2" customFormat="1" ht="19.149999999999999" customHeight="1" x14ac:dyDescent="0.3">
      <c r="C52" s="3" t="s">
        <v>56</v>
      </c>
    </row>
    <row r="53" spans="1:17" ht="58.5" customHeight="1" x14ac:dyDescent="0.3">
      <c r="C53" s="47"/>
      <c r="I53" s="11"/>
      <c r="M53" s="11"/>
      <c r="N53" s="11"/>
      <c r="O53" s="11"/>
    </row>
    <row r="54" spans="1:17" ht="7.15" customHeight="1" x14ac:dyDescent="0.3">
      <c r="E54" s="24"/>
      <c r="O54" s="13"/>
      <c r="Q54" s="13"/>
    </row>
    <row r="55" spans="1:17" s="2" customFormat="1" x14ac:dyDescent="0.3">
      <c r="A55" s="2" t="s">
        <v>64</v>
      </c>
      <c r="B55" s="2" t="s">
        <v>58</v>
      </c>
    </row>
    <row r="56" spans="1:17" s="2" customFormat="1" ht="19.149999999999999" customHeight="1" x14ac:dyDescent="0.3">
      <c r="C56" s="3" t="s">
        <v>139</v>
      </c>
      <c r="E56" s="3" t="s">
        <v>59</v>
      </c>
      <c r="G56" s="3" t="s">
        <v>60</v>
      </c>
      <c r="I56" s="3" t="s">
        <v>61</v>
      </c>
      <c r="K56" s="3" t="s">
        <v>62</v>
      </c>
    </row>
    <row r="57" spans="1:17" ht="27.6" customHeight="1" x14ac:dyDescent="0.3">
      <c r="C57" s="45"/>
      <c r="E57" s="45"/>
      <c r="G57" s="45"/>
      <c r="I57" s="45" t="s">
        <v>63</v>
      </c>
      <c r="K57" s="46"/>
      <c r="O57" s="11"/>
      <c r="P57" s="11"/>
      <c r="Q57" s="11"/>
    </row>
    <row r="58" spans="1:17" ht="27.6" customHeight="1" x14ac:dyDescent="0.3">
      <c r="C58" s="45"/>
      <c r="E58" s="45"/>
      <c r="G58" s="45"/>
      <c r="I58" s="45"/>
      <c r="K58" s="46"/>
      <c r="O58" s="11"/>
      <c r="P58" s="11"/>
      <c r="Q58" s="11"/>
    </row>
    <row r="59" spans="1:17" ht="7.15" customHeight="1" x14ac:dyDescent="0.3">
      <c r="E59" s="24"/>
      <c r="O59" s="13"/>
      <c r="Q59" s="13"/>
    </row>
    <row r="60" spans="1:17" s="2" customFormat="1" x14ac:dyDescent="0.3">
      <c r="A60" s="2" t="s">
        <v>68</v>
      </c>
      <c r="B60" s="2" t="s">
        <v>65</v>
      </c>
    </row>
    <row r="61" spans="1:17" s="2" customFormat="1" ht="19.149999999999999" customHeight="1" x14ac:dyDescent="0.3">
      <c r="C61" s="3" t="s">
        <v>66</v>
      </c>
      <c r="E61" s="3"/>
      <c r="G61" s="3"/>
      <c r="I61" s="3"/>
    </row>
    <row r="62" spans="1:17" ht="16.899999999999999" customHeight="1" x14ac:dyDescent="0.3">
      <c r="C62" s="93"/>
      <c r="D62" s="94"/>
      <c r="E62" s="94"/>
      <c r="F62" s="94"/>
      <c r="G62" s="94"/>
      <c r="H62" s="94"/>
      <c r="I62" s="94"/>
      <c r="J62" s="94"/>
      <c r="K62" s="95"/>
      <c r="M62" s="11"/>
      <c r="N62" s="11"/>
      <c r="O62" s="11"/>
    </row>
    <row r="63" spans="1:17" s="2" customFormat="1" ht="19.149999999999999" customHeight="1" x14ac:dyDescent="0.3">
      <c r="C63" s="3" t="s">
        <v>67</v>
      </c>
      <c r="E63" s="3"/>
      <c r="G63" s="3"/>
      <c r="I63" s="3"/>
    </row>
    <row r="64" spans="1:17" ht="16.149999999999999" customHeight="1" x14ac:dyDescent="0.3">
      <c r="C64" s="93"/>
      <c r="D64" s="94"/>
      <c r="E64" s="94"/>
      <c r="F64" s="94"/>
      <c r="G64" s="94"/>
      <c r="H64" s="94"/>
      <c r="I64" s="94"/>
      <c r="J64" s="94"/>
      <c r="K64" s="95"/>
      <c r="M64" s="11"/>
      <c r="N64" s="11"/>
      <c r="O64" s="11"/>
    </row>
    <row r="65" spans="1:17" ht="7.15" customHeight="1" x14ac:dyDescent="0.3">
      <c r="E65" s="24"/>
      <c r="O65" s="13"/>
      <c r="Q65" s="13"/>
    </row>
    <row r="66" spans="1:17" x14ac:dyDescent="0.3">
      <c r="A66" s="2" t="s">
        <v>76</v>
      </c>
      <c r="B66" s="2" t="s">
        <v>140</v>
      </c>
      <c r="C66" s="2"/>
      <c r="D66" s="2"/>
      <c r="E66" s="2"/>
      <c r="F66" s="2"/>
      <c r="G66" s="2"/>
    </row>
    <row r="67" spans="1:17" ht="7.15" customHeight="1" x14ac:dyDescent="0.3">
      <c r="E67" s="24"/>
      <c r="O67" s="13"/>
      <c r="Q67" s="13"/>
    </row>
    <row r="68" spans="1:17" x14ac:dyDescent="0.3">
      <c r="C68" s="93"/>
      <c r="D68" s="94"/>
      <c r="E68" s="94"/>
      <c r="F68" s="94"/>
      <c r="G68" s="94"/>
      <c r="H68" s="94"/>
      <c r="I68" s="94"/>
      <c r="J68" s="94"/>
      <c r="K68" s="95"/>
    </row>
  </sheetData>
  <sheetProtection selectLockedCells="1" selectUnlockedCells="1"/>
  <pageMargins left="0.19685039370078741" right="0.19685039370078741" top="0.39370078740157483" bottom="0.27559055118110237" header="0.19685039370078741" footer="0.19685039370078741"/>
  <pageSetup paperSize="9" scale="88" firstPageNumber="0" fitToHeight="2" orientation="landscape" horizontalDpi="300" verticalDpi="300" r:id="rId1"/>
  <headerFooter differentFirst="1">
    <oddFooter>&amp;L&amp;A&amp;C&amp;P из &amp;N&amp;R&amp;D</oddFooter>
    <firstFooter>&amp;L&amp;A&amp;C&amp;P из &amp;N&amp;R&amp;D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77"/>
  <sheetViews>
    <sheetView topLeftCell="A52" zoomScale="90" zoomScaleNormal="90" workbookViewId="0">
      <selection activeCell="S58" sqref="S58"/>
    </sheetView>
  </sheetViews>
  <sheetFormatPr defaultRowHeight="18.75" x14ac:dyDescent="0.3"/>
  <cols>
    <col min="1" max="1" width="4.85546875" style="1" customWidth="1"/>
    <col min="2" max="2" width="1.7109375" style="1" customWidth="1"/>
    <col min="3" max="3" width="32.5703125" style="1" customWidth="1"/>
    <col min="4" max="4" width="1.28515625" style="1" customWidth="1"/>
    <col min="5" max="5" width="10" style="1" customWidth="1"/>
    <col min="6" max="6" width="1.28515625" style="1" customWidth="1"/>
    <col min="7" max="7" width="10" style="1" customWidth="1"/>
    <col min="8" max="8" width="1.28515625" style="1" customWidth="1"/>
    <col min="9" max="9" width="10" style="1" customWidth="1"/>
    <col min="10" max="10" width="1.28515625" style="1" customWidth="1"/>
    <col min="11" max="11" width="10" style="1" customWidth="1"/>
    <col min="12" max="12" width="1.28515625" style="1" customWidth="1"/>
    <col min="13" max="13" width="11.140625" style="1" customWidth="1"/>
    <col min="14" max="14" width="1.28515625" style="1" customWidth="1"/>
    <col min="15" max="15" width="11.28515625" style="1" customWidth="1"/>
    <col min="16" max="16" width="1.28515625" style="1" customWidth="1"/>
    <col min="17" max="17" width="10" style="1" customWidth="1"/>
    <col min="18" max="18" width="1.28515625" style="1" customWidth="1"/>
    <col min="19" max="19" width="10" style="1" customWidth="1"/>
    <col min="20" max="20" width="1.28515625" style="1" customWidth="1"/>
    <col min="21" max="21" width="11.42578125" style="1" customWidth="1"/>
    <col min="22" max="22" width="1.7109375" style="1" customWidth="1"/>
    <col min="23" max="16384" width="9.140625" style="1"/>
  </cols>
  <sheetData>
    <row r="1" spans="1:20" x14ac:dyDescent="0.3">
      <c r="A1" s="2" t="s">
        <v>77</v>
      </c>
      <c r="B1" s="2" t="s">
        <v>173</v>
      </c>
      <c r="C1" s="2"/>
      <c r="D1" s="2"/>
      <c r="E1" s="2"/>
    </row>
    <row r="2" spans="1:20" ht="6" customHeight="1" x14ac:dyDescent="0.3">
      <c r="A2" s="2"/>
      <c r="B2" s="96"/>
      <c r="C2" s="40"/>
      <c r="D2" s="40"/>
      <c r="E2" s="40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8"/>
    </row>
    <row r="3" spans="1:20" ht="21.75" customHeight="1" x14ac:dyDescent="0.3">
      <c r="A3" s="2"/>
      <c r="B3" s="70"/>
      <c r="C3" s="119" t="s">
        <v>181</v>
      </c>
      <c r="D3" s="120"/>
      <c r="E3" s="120"/>
      <c r="F3" s="120"/>
      <c r="G3" s="120"/>
      <c r="H3" s="120"/>
      <c r="I3" s="120"/>
      <c r="J3" s="120"/>
      <c r="K3" s="120"/>
      <c r="L3" s="120"/>
      <c r="M3" s="121"/>
      <c r="O3" s="97">
        <v>2022</v>
      </c>
      <c r="Q3" s="97">
        <v>2023</v>
      </c>
      <c r="S3" s="97">
        <v>2024</v>
      </c>
      <c r="T3" s="12"/>
    </row>
    <row r="4" spans="1:20" ht="6" customHeight="1" x14ac:dyDescent="0.3">
      <c r="A4" s="2"/>
      <c r="B4" s="70"/>
      <c r="C4" s="2"/>
      <c r="D4" s="2"/>
      <c r="E4" s="2"/>
      <c r="T4" s="12"/>
    </row>
    <row r="5" spans="1:20" ht="26.25" customHeight="1" x14ac:dyDescent="0.3">
      <c r="B5" s="10"/>
      <c r="C5" s="118" t="s">
        <v>174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O5" s="42"/>
      <c r="Q5" s="42"/>
      <c r="S5" s="42"/>
      <c r="T5" s="12"/>
    </row>
    <row r="6" spans="1:20" ht="6" customHeight="1" x14ac:dyDescent="0.3">
      <c r="B6" s="10"/>
      <c r="T6" s="12"/>
    </row>
    <row r="7" spans="1:20" ht="26.25" customHeight="1" x14ac:dyDescent="0.3">
      <c r="B7" s="10"/>
      <c r="C7" s="115" t="s">
        <v>175</v>
      </c>
      <c r="D7" s="116"/>
      <c r="E7" s="116"/>
      <c r="F7" s="116"/>
      <c r="G7" s="116"/>
      <c r="H7" s="116"/>
      <c r="I7" s="116"/>
      <c r="J7" s="116"/>
      <c r="K7" s="116"/>
      <c r="L7" s="116"/>
      <c r="M7" s="117"/>
      <c r="O7" s="42"/>
      <c r="Q7" s="42"/>
      <c r="S7" s="42"/>
      <c r="T7" s="12"/>
    </row>
    <row r="8" spans="1:20" ht="6" customHeight="1" x14ac:dyDescent="0.3">
      <c r="B8" s="10"/>
      <c r="T8" s="12"/>
    </row>
    <row r="9" spans="1:20" ht="26.25" customHeight="1" x14ac:dyDescent="0.3">
      <c r="B9" s="10"/>
      <c r="C9" s="115" t="s">
        <v>176</v>
      </c>
      <c r="D9" s="116"/>
      <c r="E9" s="116"/>
      <c r="F9" s="116"/>
      <c r="G9" s="116"/>
      <c r="H9" s="116"/>
      <c r="I9" s="116"/>
      <c r="J9" s="116"/>
      <c r="K9" s="116"/>
      <c r="L9" s="116"/>
      <c r="M9" s="117"/>
      <c r="O9" s="42"/>
      <c r="Q9" s="42"/>
      <c r="S9" s="42"/>
      <c r="T9" s="12"/>
    </row>
    <row r="10" spans="1:20" ht="6" customHeight="1" x14ac:dyDescent="0.3">
      <c r="B10" s="10"/>
      <c r="T10" s="12"/>
    </row>
    <row r="11" spans="1:20" ht="26.25" customHeight="1" x14ac:dyDescent="0.3">
      <c r="B11" s="10"/>
      <c r="C11" s="115" t="s">
        <v>177</v>
      </c>
      <c r="D11" s="116"/>
      <c r="E11" s="116"/>
      <c r="F11" s="116"/>
      <c r="G11" s="116"/>
      <c r="H11" s="116"/>
      <c r="I11" s="116"/>
      <c r="J11" s="116"/>
      <c r="K11" s="116"/>
      <c r="L11" s="116"/>
      <c r="M11" s="117"/>
      <c r="O11" s="42"/>
      <c r="Q11" s="42"/>
      <c r="S11" s="42"/>
      <c r="T11" s="12"/>
    </row>
    <row r="12" spans="1:20" ht="5.25" customHeight="1" x14ac:dyDescent="0.3">
      <c r="B12" s="10"/>
      <c r="T12" s="12"/>
    </row>
    <row r="13" spans="1:20" ht="26.25" customHeight="1" x14ac:dyDescent="0.3">
      <c r="B13" s="10"/>
      <c r="C13" s="115" t="s">
        <v>178</v>
      </c>
      <c r="D13" s="116"/>
      <c r="E13" s="116"/>
      <c r="F13" s="116"/>
      <c r="G13" s="116"/>
      <c r="H13" s="116"/>
      <c r="I13" s="116"/>
      <c r="J13" s="116"/>
      <c r="K13" s="116"/>
      <c r="L13" s="116"/>
      <c r="M13" s="117"/>
      <c r="O13" s="42"/>
      <c r="Q13" s="42"/>
      <c r="S13" s="42"/>
      <c r="T13" s="12"/>
    </row>
    <row r="14" spans="1:20" ht="5.25" customHeight="1" x14ac:dyDescent="0.3">
      <c r="B14" s="10"/>
      <c r="T14" s="12"/>
    </row>
    <row r="15" spans="1:20" ht="25.5" customHeight="1" x14ac:dyDescent="0.3">
      <c r="B15" s="10"/>
      <c r="C15" s="118" t="s">
        <v>178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O15" s="42"/>
      <c r="Q15" s="42"/>
      <c r="S15" s="42"/>
      <c r="T15" s="12"/>
    </row>
    <row r="16" spans="1:20" ht="5.25" customHeight="1" x14ac:dyDescent="0.3">
      <c r="B16" s="10"/>
      <c r="T16" s="12"/>
    </row>
    <row r="17" spans="1:22" ht="25.5" customHeight="1" x14ac:dyDescent="0.3">
      <c r="B17" s="10"/>
      <c r="C17" s="115" t="s">
        <v>179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17"/>
      <c r="O17" s="42"/>
      <c r="Q17" s="42"/>
      <c r="S17" s="42"/>
      <c r="T17" s="12"/>
    </row>
    <row r="18" spans="1:22" ht="5.25" customHeight="1" x14ac:dyDescent="0.3">
      <c r="B18" s="10"/>
      <c r="T18" s="12"/>
    </row>
    <row r="19" spans="1:22" ht="25.5" customHeight="1" x14ac:dyDescent="0.3">
      <c r="B19" s="10"/>
      <c r="C19" s="115" t="s">
        <v>180</v>
      </c>
      <c r="D19" s="116"/>
      <c r="E19" s="116"/>
      <c r="F19" s="116"/>
      <c r="G19" s="116"/>
      <c r="H19" s="116"/>
      <c r="I19" s="116"/>
      <c r="J19" s="116"/>
      <c r="K19" s="116"/>
      <c r="L19" s="116"/>
      <c r="M19" s="117"/>
      <c r="O19" s="42"/>
      <c r="Q19" s="42"/>
      <c r="S19" s="42"/>
      <c r="T19" s="12"/>
    </row>
    <row r="20" spans="1:22" ht="5.25" customHeight="1" x14ac:dyDescent="0.3"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</row>
    <row r="22" spans="1:22" s="2" customFormat="1" x14ac:dyDescent="0.3">
      <c r="A22" s="2" t="s">
        <v>112</v>
      </c>
      <c r="B22" s="2" t="s">
        <v>134</v>
      </c>
    </row>
    <row r="23" spans="1:22" s="2" customFormat="1" ht="19.149999999999999" customHeight="1" x14ac:dyDescent="0.3">
      <c r="C23" s="3" t="s">
        <v>69</v>
      </c>
      <c r="E23" s="3"/>
      <c r="G23" s="3"/>
      <c r="I23" s="3"/>
      <c r="K23" s="3"/>
      <c r="M23" s="3"/>
      <c r="O23" s="3"/>
      <c r="Q23" s="3"/>
      <c r="S23" s="3"/>
      <c r="U23" s="3"/>
    </row>
    <row r="24" spans="1:22" ht="16.149999999999999" customHeight="1" x14ac:dyDescent="0.3">
      <c r="C24" s="43"/>
    </row>
    <row r="25" spans="1:22" s="2" customFormat="1" ht="19.149999999999999" customHeight="1" x14ac:dyDescent="0.3">
      <c r="C25" s="3" t="s">
        <v>70</v>
      </c>
      <c r="E25" s="3"/>
      <c r="G25" s="3"/>
      <c r="I25" s="3"/>
      <c r="K25" s="3"/>
      <c r="M25" s="3"/>
      <c r="O25" s="3"/>
      <c r="Q25" s="3"/>
      <c r="S25" s="3"/>
      <c r="U25" s="3"/>
    </row>
    <row r="26" spans="1:22" ht="16.149999999999999" customHeight="1" x14ac:dyDescent="0.3">
      <c r="C26" s="43"/>
    </row>
    <row r="27" spans="1:22" ht="13.9" customHeight="1" x14ac:dyDescent="0.3">
      <c r="C27" s="6" t="s">
        <v>71</v>
      </c>
    </row>
    <row r="29" spans="1:22" ht="6" customHeight="1" x14ac:dyDescent="0.3"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8"/>
    </row>
    <row r="30" spans="1:22" ht="49.15" customHeight="1" x14ac:dyDescent="0.3">
      <c r="B30" s="10"/>
      <c r="C30" s="29" t="s">
        <v>72</v>
      </c>
      <c r="D30" s="29"/>
      <c r="E30" s="84">
        <v>2022</v>
      </c>
      <c r="F30" s="84"/>
      <c r="G30" s="84">
        <v>2023</v>
      </c>
      <c r="H30" s="84"/>
      <c r="I30" s="84">
        <v>2024</v>
      </c>
      <c r="J30" s="84"/>
      <c r="K30" s="84">
        <v>2025</v>
      </c>
      <c r="L30" s="84"/>
      <c r="M30" s="84">
        <v>2026</v>
      </c>
      <c r="N30" s="84"/>
      <c r="O30" s="84">
        <v>2027</v>
      </c>
      <c r="P30" s="84"/>
      <c r="Q30" s="84">
        <v>2028</v>
      </c>
      <c r="R30" s="84"/>
      <c r="S30" s="84">
        <v>2029</v>
      </c>
      <c r="T30" s="23"/>
      <c r="U30" s="84" t="s">
        <v>73</v>
      </c>
      <c r="V30" s="12"/>
    </row>
    <row r="31" spans="1:22" ht="6.6" customHeight="1" x14ac:dyDescent="0.3">
      <c r="B31" s="10"/>
      <c r="U31" s="2"/>
      <c r="V31" s="12"/>
    </row>
    <row r="32" spans="1:22" ht="28.5" customHeight="1" x14ac:dyDescent="0.3">
      <c r="B32" s="10"/>
      <c r="C32" s="30" t="s">
        <v>185</v>
      </c>
      <c r="E32" s="42"/>
      <c r="F32" s="19"/>
      <c r="G32" s="42"/>
      <c r="H32" s="19"/>
      <c r="I32" s="42"/>
      <c r="J32" s="19"/>
      <c r="K32" s="42"/>
      <c r="L32" s="19"/>
      <c r="M32" s="42"/>
      <c r="N32" s="19"/>
      <c r="O32" s="42"/>
      <c r="P32" s="19"/>
      <c r="Q32" s="42"/>
      <c r="R32" s="19"/>
      <c r="S32" s="42"/>
      <c r="U32" s="31">
        <f>E32+G32+I32+K32+M32+O32+Q32+S32</f>
        <v>0</v>
      </c>
      <c r="V32" s="12"/>
    </row>
    <row r="33" spans="2:22" ht="6.6" customHeight="1" x14ac:dyDescent="0.3">
      <c r="B33" s="10"/>
      <c r="U33" s="2"/>
      <c r="V33" s="12"/>
    </row>
    <row r="34" spans="2:22" ht="51" x14ac:dyDescent="0.3">
      <c r="B34" s="10"/>
      <c r="C34" s="30" t="s">
        <v>186</v>
      </c>
      <c r="E34" s="42"/>
      <c r="F34" s="19"/>
      <c r="G34" s="42"/>
      <c r="H34" s="19"/>
      <c r="I34" s="42"/>
      <c r="J34" s="19"/>
      <c r="K34" s="42"/>
      <c r="L34" s="19"/>
      <c r="M34" s="42"/>
      <c r="N34" s="19"/>
      <c r="O34" s="42"/>
      <c r="P34" s="19"/>
      <c r="Q34" s="42"/>
      <c r="R34" s="19"/>
      <c r="S34" s="42"/>
      <c r="U34" s="31">
        <f>E34+G34+I34+K34+M34+O34+Q34+S34</f>
        <v>0</v>
      </c>
      <c r="V34" s="12"/>
    </row>
    <row r="35" spans="2:22" ht="6.6" customHeight="1" x14ac:dyDescent="0.3">
      <c r="B35" s="10"/>
      <c r="U35" s="2"/>
      <c r="V35" s="12"/>
    </row>
    <row r="36" spans="2:22" ht="64.150000000000006" customHeight="1" x14ac:dyDescent="0.3">
      <c r="B36" s="10"/>
      <c r="C36" s="30" t="s">
        <v>187</v>
      </c>
      <c r="E36" s="42"/>
      <c r="F36" s="19"/>
      <c r="G36" s="42"/>
      <c r="H36" s="19"/>
      <c r="I36" s="42"/>
      <c r="J36" s="19"/>
      <c r="K36" s="42"/>
      <c r="L36" s="19"/>
      <c r="M36" s="42"/>
      <c r="N36" s="19"/>
      <c r="O36" s="42"/>
      <c r="P36" s="19"/>
      <c r="Q36" s="42"/>
      <c r="R36" s="19"/>
      <c r="S36" s="42"/>
      <c r="U36" s="31">
        <f>E36+G36+I36+K36+M36+O36+Q36+S36</f>
        <v>0</v>
      </c>
      <c r="V36" s="12"/>
    </row>
    <row r="37" spans="2:22" ht="6.6" customHeight="1" x14ac:dyDescent="0.3">
      <c r="B37" s="10"/>
      <c r="U37" s="2"/>
      <c r="V37" s="12"/>
    </row>
    <row r="38" spans="2:22" ht="39.75" customHeight="1" x14ac:dyDescent="0.3">
      <c r="B38" s="10"/>
      <c r="C38" s="91" t="s">
        <v>182</v>
      </c>
      <c r="E38" s="42"/>
      <c r="G38" s="42"/>
      <c r="I38" s="42"/>
      <c r="K38" s="42"/>
      <c r="M38" s="42"/>
      <c r="O38" s="42"/>
      <c r="Q38" s="42"/>
      <c r="S38" s="42"/>
      <c r="U38" s="31">
        <f>E38+G38+I38+K38+M38+O38+Q38+S38</f>
        <v>0</v>
      </c>
      <c r="V38" s="12"/>
    </row>
    <row r="39" spans="2:22" ht="6.6" customHeight="1" x14ac:dyDescent="0.3">
      <c r="B39" s="10"/>
      <c r="U39" s="2"/>
      <c r="V39" s="12"/>
    </row>
    <row r="40" spans="2:22" ht="43.5" customHeight="1" x14ac:dyDescent="0.3">
      <c r="B40" s="10"/>
      <c r="C40" s="30" t="s">
        <v>183</v>
      </c>
      <c r="E40" s="44"/>
      <c r="F40" s="99"/>
      <c r="G40" s="44"/>
      <c r="H40" s="99"/>
      <c r="I40" s="44"/>
      <c r="J40" s="99"/>
      <c r="K40" s="44"/>
      <c r="L40" s="99"/>
      <c r="M40" s="44"/>
      <c r="N40" s="99"/>
      <c r="O40" s="44"/>
      <c r="P40" s="99"/>
      <c r="Q40" s="44"/>
      <c r="R40" s="99"/>
      <c r="S40" s="44"/>
      <c r="T40" s="100"/>
      <c r="U40" s="31">
        <f>E40+G40+I40+K40+M40+O40+Q40+S40</f>
        <v>0</v>
      </c>
      <c r="V40" s="12"/>
    </row>
    <row r="41" spans="2:22" ht="6.6" customHeight="1" x14ac:dyDescent="0.3">
      <c r="B41" s="10"/>
      <c r="U41" s="2"/>
      <c r="V41" s="12"/>
    </row>
    <row r="42" spans="2:22" ht="42.75" customHeight="1" x14ac:dyDescent="0.3">
      <c r="B42" s="10"/>
      <c r="C42" s="91" t="s">
        <v>184</v>
      </c>
      <c r="E42" s="44"/>
      <c r="G42" s="44"/>
      <c r="I42" s="44"/>
      <c r="K42" s="44"/>
      <c r="M42" s="44"/>
      <c r="O42" s="44"/>
      <c r="Q42" s="44"/>
      <c r="S42" s="44"/>
      <c r="U42" s="31">
        <f>E42+G42+I42+K42+M42+O42+Q42+S42</f>
        <v>0</v>
      </c>
      <c r="V42" s="12"/>
    </row>
    <row r="43" spans="2:22" ht="6.6" customHeight="1" x14ac:dyDescent="0.3">
      <c r="B43" s="10"/>
      <c r="U43" s="2"/>
      <c r="V43" s="12"/>
    </row>
    <row r="44" spans="2:22" ht="54.75" customHeight="1" x14ac:dyDescent="0.3">
      <c r="B44" s="10"/>
      <c r="C44" s="30" t="s">
        <v>227</v>
      </c>
      <c r="E44" s="44"/>
      <c r="F44" s="99"/>
      <c r="G44" s="44"/>
      <c r="H44" s="99"/>
      <c r="I44" s="44"/>
      <c r="J44" s="99"/>
      <c r="K44" s="44"/>
      <c r="L44" s="99"/>
      <c r="M44" s="44"/>
      <c r="N44" s="99"/>
      <c r="O44" s="44"/>
      <c r="P44" s="99"/>
      <c r="Q44" s="44"/>
      <c r="R44" s="99"/>
      <c r="S44" s="44"/>
      <c r="T44" s="100"/>
      <c r="U44" s="31">
        <f>E44+G44+I44+K44+M44+O44+Q44+S44</f>
        <v>0</v>
      </c>
      <c r="V44" s="12"/>
    </row>
    <row r="45" spans="2:22" ht="6.6" customHeight="1" x14ac:dyDescent="0.3">
      <c r="B45" s="10"/>
      <c r="U45" s="2"/>
      <c r="V45" s="12"/>
    </row>
    <row r="46" spans="2:22" ht="56.45" customHeight="1" x14ac:dyDescent="0.3">
      <c r="B46" s="10"/>
      <c r="C46" s="30" t="s">
        <v>188</v>
      </c>
      <c r="E46" s="42"/>
      <c r="F46" s="19"/>
      <c r="G46" s="42"/>
      <c r="H46" s="19"/>
      <c r="I46" s="42"/>
      <c r="J46" s="19"/>
      <c r="K46" s="42"/>
      <c r="L46" s="19"/>
      <c r="M46" s="42"/>
      <c r="N46" s="19"/>
      <c r="O46" s="42"/>
      <c r="P46" s="19"/>
      <c r="Q46" s="42"/>
      <c r="R46" s="19"/>
      <c r="S46" s="42"/>
      <c r="U46" s="31">
        <f>E46+G46+I46+K46+M46+O46+Q46+S46</f>
        <v>0</v>
      </c>
      <c r="V46" s="12"/>
    </row>
    <row r="47" spans="2:22" ht="6.6" customHeight="1" x14ac:dyDescent="0.3">
      <c r="B47" s="10"/>
      <c r="U47" s="2"/>
      <c r="V47" s="12"/>
    </row>
    <row r="48" spans="2:22" ht="25.5" x14ac:dyDescent="0.3">
      <c r="B48" s="10"/>
      <c r="C48" s="30" t="s">
        <v>189</v>
      </c>
      <c r="E48" s="42"/>
      <c r="F48" s="19"/>
      <c r="G48" s="42"/>
      <c r="H48" s="19"/>
      <c r="I48" s="42"/>
      <c r="J48" s="19"/>
      <c r="K48" s="42"/>
      <c r="L48" s="19"/>
      <c r="M48" s="42"/>
      <c r="N48" s="19"/>
      <c r="O48" s="42"/>
      <c r="P48" s="19"/>
      <c r="Q48" s="42"/>
      <c r="R48" s="19"/>
      <c r="S48" s="42"/>
      <c r="U48" s="31">
        <f>E48+G48+I48+K48+M48+O48+Q48+S48</f>
        <v>0</v>
      </c>
      <c r="V48" s="12"/>
    </row>
    <row r="49" spans="2:22" ht="6.6" customHeight="1" x14ac:dyDescent="0.3">
      <c r="B49" s="10"/>
      <c r="U49" s="31"/>
      <c r="V49" s="12"/>
    </row>
    <row r="50" spans="2:22" ht="30" customHeight="1" x14ac:dyDescent="0.3">
      <c r="B50" s="10"/>
      <c r="C50" s="30"/>
      <c r="E50" s="32"/>
      <c r="F50" s="33"/>
      <c r="G50" s="12"/>
      <c r="V50" s="12"/>
    </row>
    <row r="51" spans="2:22" ht="6.6" customHeight="1" x14ac:dyDescent="0.3">
      <c r="B51" s="1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34"/>
      <c r="V51" s="16"/>
    </row>
    <row r="52" spans="2:22" ht="29.25" customHeight="1" x14ac:dyDescent="0.3">
      <c r="C52" s="122" t="s">
        <v>74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</row>
    <row r="53" spans="2:22" ht="10.15" customHeight="1" x14ac:dyDescent="0.3"/>
    <row r="54" spans="2:22" x14ac:dyDescent="0.3">
      <c r="C54" s="1" t="s">
        <v>75</v>
      </c>
    </row>
    <row r="55" spans="2:22" ht="7.9" customHeight="1" x14ac:dyDescent="0.3"/>
    <row r="56" spans="2:22" ht="7.15" customHeight="1" x14ac:dyDescent="0.3">
      <c r="B56" s="26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8"/>
    </row>
    <row r="57" spans="2:22" ht="56.45" customHeight="1" x14ac:dyDescent="0.3">
      <c r="B57" s="10"/>
      <c r="C57" s="123" t="s">
        <v>228</v>
      </c>
      <c r="D57" s="124"/>
      <c r="E57" s="125"/>
      <c r="F57" s="35"/>
      <c r="G57" s="123" t="s">
        <v>229</v>
      </c>
      <c r="H57" s="124"/>
      <c r="I57" s="125"/>
      <c r="J57" s="35"/>
      <c r="K57" s="123" t="s">
        <v>230</v>
      </c>
      <c r="L57" s="124"/>
      <c r="M57" s="125"/>
      <c r="N57" s="35"/>
      <c r="O57" s="123" t="s">
        <v>231</v>
      </c>
      <c r="P57" s="124"/>
      <c r="Q57" s="125"/>
      <c r="R57" s="35"/>
      <c r="S57" s="123" t="s">
        <v>232</v>
      </c>
      <c r="T57" s="124"/>
      <c r="U57" s="125"/>
      <c r="V57" s="12"/>
    </row>
    <row r="58" spans="2:22" ht="7.9" customHeight="1" x14ac:dyDescent="0.3">
      <c r="B58" s="10"/>
      <c r="V58" s="12"/>
    </row>
    <row r="59" spans="2:22" x14ac:dyDescent="0.3">
      <c r="B59" s="10"/>
      <c r="C59" s="126"/>
      <c r="D59" s="127"/>
      <c r="E59" s="128"/>
      <c r="G59" s="126"/>
      <c r="H59" s="127"/>
      <c r="I59" s="128"/>
      <c r="K59" s="126"/>
      <c r="L59" s="127"/>
      <c r="M59" s="128"/>
      <c r="O59" s="126"/>
      <c r="P59" s="127"/>
      <c r="Q59" s="128"/>
      <c r="S59" s="126"/>
      <c r="T59" s="127"/>
      <c r="U59" s="128"/>
      <c r="V59" s="12"/>
    </row>
    <row r="60" spans="2:22" ht="7.9" customHeight="1" x14ac:dyDescent="0.3">
      <c r="B60" s="10"/>
      <c r="V60" s="12"/>
    </row>
    <row r="61" spans="2:22" x14ac:dyDescent="0.3">
      <c r="B61" s="10"/>
      <c r="C61" s="126"/>
      <c r="D61" s="127"/>
      <c r="E61" s="128"/>
      <c r="G61" s="126"/>
      <c r="H61" s="127"/>
      <c r="I61" s="128"/>
      <c r="K61" s="126"/>
      <c r="L61" s="127"/>
      <c r="M61" s="128"/>
      <c r="O61" s="126"/>
      <c r="P61" s="127"/>
      <c r="Q61" s="128"/>
      <c r="S61" s="126"/>
      <c r="T61" s="127"/>
      <c r="U61" s="128"/>
      <c r="V61" s="12"/>
    </row>
    <row r="62" spans="2:22" ht="7.9" customHeight="1" x14ac:dyDescent="0.3">
      <c r="B62" s="10"/>
      <c r="V62" s="12"/>
    </row>
    <row r="63" spans="2:22" x14ac:dyDescent="0.3">
      <c r="B63" s="10"/>
      <c r="C63" s="126"/>
      <c r="D63" s="127"/>
      <c r="E63" s="128"/>
      <c r="G63" s="126"/>
      <c r="H63" s="127"/>
      <c r="I63" s="128"/>
      <c r="K63" s="126"/>
      <c r="L63" s="127"/>
      <c r="M63" s="128"/>
      <c r="O63" s="126"/>
      <c r="P63" s="127"/>
      <c r="Q63" s="128"/>
      <c r="S63" s="126"/>
      <c r="T63" s="127"/>
      <c r="U63" s="128"/>
      <c r="V63" s="12"/>
    </row>
    <row r="64" spans="2:22" ht="7.9" customHeight="1" x14ac:dyDescent="0.3">
      <c r="B64" s="10"/>
      <c r="V64" s="12"/>
    </row>
    <row r="65" spans="2:22" x14ac:dyDescent="0.3">
      <c r="B65" s="10"/>
      <c r="C65" s="126"/>
      <c r="D65" s="127"/>
      <c r="E65" s="128"/>
      <c r="G65" s="126"/>
      <c r="H65" s="127"/>
      <c r="I65" s="128"/>
      <c r="K65" s="126"/>
      <c r="L65" s="127"/>
      <c r="M65" s="128"/>
      <c r="O65" s="126"/>
      <c r="P65" s="127"/>
      <c r="Q65" s="128"/>
      <c r="S65" s="126"/>
      <c r="T65" s="127"/>
      <c r="U65" s="128"/>
      <c r="V65" s="12"/>
    </row>
    <row r="66" spans="2:22" ht="7.9" customHeight="1" x14ac:dyDescent="0.3">
      <c r="B66" s="10"/>
      <c r="V66" s="12"/>
    </row>
    <row r="67" spans="2:22" x14ac:dyDescent="0.3">
      <c r="B67" s="10"/>
      <c r="C67" s="126"/>
      <c r="D67" s="127"/>
      <c r="E67" s="128"/>
      <c r="G67" s="126"/>
      <c r="H67" s="127"/>
      <c r="I67" s="128"/>
      <c r="K67" s="126"/>
      <c r="L67" s="127"/>
      <c r="M67" s="128"/>
      <c r="O67" s="126"/>
      <c r="P67" s="127"/>
      <c r="Q67" s="128"/>
      <c r="S67" s="126"/>
      <c r="T67" s="127"/>
      <c r="U67" s="128"/>
      <c r="V67" s="12"/>
    </row>
    <row r="68" spans="2:22" ht="7.9" customHeight="1" x14ac:dyDescent="0.3">
      <c r="B68" s="10"/>
      <c r="V68" s="12"/>
    </row>
    <row r="69" spans="2:22" x14ac:dyDescent="0.3">
      <c r="B69" s="10"/>
      <c r="C69" s="126"/>
      <c r="D69" s="127"/>
      <c r="E69" s="128"/>
      <c r="G69" s="126"/>
      <c r="H69" s="127"/>
      <c r="I69" s="128"/>
      <c r="K69" s="126"/>
      <c r="L69" s="127"/>
      <c r="M69" s="128"/>
      <c r="O69" s="126"/>
      <c r="P69" s="127"/>
      <c r="Q69" s="128"/>
      <c r="S69" s="126"/>
      <c r="T69" s="127"/>
      <c r="U69" s="128"/>
      <c r="V69" s="12"/>
    </row>
    <row r="70" spans="2:22" ht="7.9" customHeight="1" x14ac:dyDescent="0.3">
      <c r="B70" s="14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6"/>
    </row>
    <row r="72" spans="2:22" s="2" customFormat="1" x14ac:dyDescent="0.3"/>
    <row r="73" spans="2:22" s="2" customFormat="1" ht="19.149999999999999" customHeight="1" x14ac:dyDescent="0.3">
      <c r="C73" s="3"/>
      <c r="E73" s="3"/>
      <c r="G73" s="19"/>
      <c r="I73" s="3"/>
      <c r="K73" s="3"/>
      <c r="M73" s="3"/>
      <c r="O73" s="3"/>
      <c r="Q73" s="3"/>
      <c r="S73" s="3"/>
      <c r="U73" s="3"/>
    </row>
    <row r="74" spans="2:22" ht="16.149999999999999" customHeight="1" x14ac:dyDescent="0.3"/>
    <row r="75" spans="2:22" s="2" customFormat="1" ht="19.149999999999999" customHeight="1" x14ac:dyDescent="0.3">
      <c r="C75" s="3"/>
      <c r="E75" s="3"/>
      <c r="G75" s="3"/>
      <c r="I75" s="3"/>
      <c r="K75" s="3"/>
      <c r="M75" s="3"/>
      <c r="O75" s="3"/>
      <c r="Q75" s="3"/>
      <c r="S75" s="3"/>
      <c r="U75" s="3"/>
    </row>
    <row r="76" spans="2:22" ht="45" customHeight="1" x14ac:dyDescent="0.3"/>
    <row r="77" spans="2:22" ht="13.9" customHeight="1" x14ac:dyDescent="0.3">
      <c r="C77" s="6"/>
    </row>
  </sheetData>
  <sheetProtection selectLockedCells="1" selectUnlockedCells="1"/>
  <mergeCells count="45">
    <mergeCell ref="C69:E69"/>
    <mergeCell ref="G69:I69"/>
    <mergeCell ref="K69:M69"/>
    <mergeCell ref="O69:Q69"/>
    <mergeCell ref="S69:U69"/>
    <mergeCell ref="C67:E67"/>
    <mergeCell ref="G67:I67"/>
    <mergeCell ref="K67:M67"/>
    <mergeCell ref="O67:Q67"/>
    <mergeCell ref="S67:U67"/>
    <mergeCell ref="C63:E63"/>
    <mergeCell ref="G63:I63"/>
    <mergeCell ref="K63:M63"/>
    <mergeCell ref="O63:Q63"/>
    <mergeCell ref="S63:U63"/>
    <mergeCell ref="C65:E65"/>
    <mergeCell ref="G65:I65"/>
    <mergeCell ref="K65:M65"/>
    <mergeCell ref="O65:Q65"/>
    <mergeCell ref="S65:U65"/>
    <mergeCell ref="C59:E59"/>
    <mergeCell ref="G59:I59"/>
    <mergeCell ref="K59:M59"/>
    <mergeCell ref="O59:Q59"/>
    <mergeCell ref="S59:U59"/>
    <mergeCell ref="C61:E61"/>
    <mergeCell ref="G61:I61"/>
    <mergeCell ref="K61:M61"/>
    <mergeCell ref="O61:Q61"/>
    <mergeCell ref="S61:U61"/>
    <mergeCell ref="C52:V52"/>
    <mergeCell ref="C57:E57"/>
    <mergeCell ref="G57:I57"/>
    <mergeCell ref="K57:M57"/>
    <mergeCell ref="O57:Q57"/>
    <mergeCell ref="S57:U57"/>
    <mergeCell ref="C13:M13"/>
    <mergeCell ref="C15:M15"/>
    <mergeCell ref="C17:M17"/>
    <mergeCell ref="C19:M19"/>
    <mergeCell ref="C3:M3"/>
    <mergeCell ref="C5:M5"/>
    <mergeCell ref="C7:M7"/>
    <mergeCell ref="C9:M9"/>
    <mergeCell ref="C11:M11"/>
  </mergeCells>
  <pageMargins left="0.19685039370078741" right="0.19685039370078741" top="0.39370078740157483" bottom="0.27559055118110237" header="0.19685039370078741" footer="0.19685039370078741"/>
  <pageSetup paperSize="9" firstPageNumber="0" fitToHeight="2" orientation="landscape" horizontalDpi="300" verticalDpi="300" r:id="rId1"/>
  <headerFooter differentFirst="1">
    <oddFooter>&amp;L&amp;A&amp;C&amp;P из &amp;N&amp;R&amp;D</oddFooter>
    <firstFooter>&amp;L&amp;A&amp;C&amp;P из &amp;N&amp;R&amp;D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9"/>
  <sheetViews>
    <sheetView topLeftCell="A76" zoomScaleNormal="100" zoomScaleSheetLayoutView="84" workbookViewId="0">
      <selection activeCell="AC92" sqref="AC92"/>
    </sheetView>
  </sheetViews>
  <sheetFormatPr defaultRowHeight="18.75" x14ac:dyDescent="0.3"/>
  <cols>
    <col min="1" max="1" width="4.5703125" style="1" customWidth="1"/>
    <col min="2" max="2" width="1.7109375" style="1" customWidth="1"/>
    <col min="3" max="3" width="4.28515625" style="1" customWidth="1"/>
    <col min="4" max="4" width="32.5703125" style="1" customWidth="1"/>
    <col min="5" max="5" width="1.28515625" style="1" customWidth="1"/>
    <col min="6" max="6" width="9.85546875" style="1" customWidth="1"/>
    <col min="7" max="7" width="1.28515625" style="1" customWidth="1"/>
    <col min="8" max="8" width="9.28515625" style="1" customWidth="1"/>
    <col min="9" max="9" width="1.28515625" style="1" customWidth="1"/>
    <col min="10" max="10" width="8.7109375" style="1" customWidth="1"/>
    <col min="11" max="11" width="1.28515625" style="1" customWidth="1"/>
    <col min="12" max="12" width="9" style="1" customWidth="1"/>
    <col min="13" max="13" width="1.28515625" style="1" customWidth="1"/>
    <col min="14" max="14" width="8.7109375" style="1" customWidth="1"/>
    <col min="15" max="15" width="1.28515625" style="1" customWidth="1"/>
    <col min="16" max="16" width="9" style="1" customWidth="1"/>
    <col min="17" max="17" width="1.28515625" style="1" customWidth="1"/>
    <col min="18" max="18" width="9.140625" style="1" customWidth="1"/>
    <col min="19" max="19" width="1.28515625" style="1" customWidth="1"/>
    <col min="20" max="20" width="9" style="1" customWidth="1"/>
    <col min="21" max="21" width="1.28515625" style="1" customWidth="1"/>
    <col min="22" max="22" width="9.5703125" style="2" customWidth="1"/>
    <col min="23" max="23" width="1.7109375" style="2" customWidth="1"/>
    <col min="24" max="24" width="9.7109375" style="2" customWidth="1"/>
    <col min="25" max="25" width="1.7109375" style="1" customWidth="1"/>
    <col min="26" max="16384" width="9.140625" style="1"/>
  </cols>
  <sheetData>
    <row r="1" spans="1:25" s="5" customFormat="1" ht="20.25" x14ac:dyDescent="0.3">
      <c r="A1" s="5" t="s">
        <v>223</v>
      </c>
    </row>
    <row r="2" spans="1:25" ht="8.4499999999999993" customHeight="1" x14ac:dyDescent="0.3">
      <c r="V2" s="1"/>
      <c r="W2" s="1"/>
      <c r="X2" s="1"/>
    </row>
    <row r="3" spans="1:25" s="2" customFormat="1" x14ac:dyDescent="0.3">
      <c r="A3" s="2" t="s">
        <v>116</v>
      </c>
      <c r="B3" s="2" t="s">
        <v>78</v>
      </c>
    </row>
    <row r="5" spans="1:25" ht="6" customHeight="1" x14ac:dyDescent="0.3"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40"/>
      <c r="W5" s="40"/>
      <c r="X5" s="40"/>
      <c r="Y5" s="28"/>
    </row>
    <row r="6" spans="1:25" ht="55.15" customHeight="1" x14ac:dyDescent="0.3">
      <c r="B6" s="10"/>
      <c r="C6" s="132" t="s">
        <v>79</v>
      </c>
      <c r="D6" s="132" t="s">
        <v>80</v>
      </c>
      <c r="E6" s="29"/>
      <c r="F6" s="132" t="s">
        <v>81</v>
      </c>
      <c r="G6" s="132"/>
      <c r="H6" s="132"/>
      <c r="I6" s="84"/>
      <c r="J6" s="132" t="s">
        <v>82</v>
      </c>
      <c r="K6" s="132"/>
      <c r="L6" s="132">
        <v>2020</v>
      </c>
      <c r="M6" s="84"/>
      <c r="N6" s="132" t="s">
        <v>83</v>
      </c>
      <c r="O6" s="132"/>
      <c r="P6" s="132">
        <v>2022</v>
      </c>
      <c r="Q6" s="84"/>
      <c r="R6" s="132" t="s">
        <v>84</v>
      </c>
      <c r="S6" s="132"/>
      <c r="T6" s="132">
        <v>2024</v>
      </c>
      <c r="U6" s="23"/>
      <c r="V6" s="132" t="s">
        <v>85</v>
      </c>
      <c r="W6" s="132"/>
      <c r="X6" s="132"/>
      <c r="Y6" s="12"/>
    </row>
    <row r="7" spans="1:25" ht="49.15" customHeight="1" x14ac:dyDescent="0.3">
      <c r="B7" s="10"/>
      <c r="C7" s="132"/>
      <c r="D7" s="132"/>
      <c r="E7" s="29"/>
      <c r="F7" s="85" t="s">
        <v>86</v>
      </c>
      <c r="G7" s="36"/>
      <c r="H7" s="85" t="s">
        <v>87</v>
      </c>
      <c r="I7" s="84"/>
      <c r="J7" s="85" t="s">
        <v>86</v>
      </c>
      <c r="K7" s="36"/>
      <c r="L7" s="85" t="s">
        <v>87</v>
      </c>
      <c r="M7" s="84"/>
      <c r="N7" s="85" t="s">
        <v>86</v>
      </c>
      <c r="O7" s="36"/>
      <c r="P7" s="85" t="s">
        <v>87</v>
      </c>
      <c r="Q7" s="84"/>
      <c r="R7" s="85" t="s">
        <v>86</v>
      </c>
      <c r="S7" s="36"/>
      <c r="T7" s="85" t="s">
        <v>87</v>
      </c>
      <c r="U7" s="23"/>
      <c r="V7" s="36" t="s">
        <v>86</v>
      </c>
      <c r="W7" s="36"/>
      <c r="X7" s="36" t="s">
        <v>87</v>
      </c>
      <c r="Y7" s="12"/>
    </row>
    <row r="8" spans="1:25" ht="6.6" customHeight="1" x14ac:dyDescent="0.3">
      <c r="B8" s="10"/>
      <c r="Y8" s="12"/>
    </row>
    <row r="9" spans="1:25" ht="42" customHeight="1" x14ac:dyDescent="0.3">
      <c r="B9" s="61"/>
      <c r="C9" s="84">
        <v>1</v>
      </c>
      <c r="D9" s="52" t="s">
        <v>88</v>
      </c>
      <c r="F9" s="42"/>
      <c r="G9" s="19"/>
      <c r="H9" s="42"/>
      <c r="I9" s="19"/>
      <c r="J9" s="42"/>
      <c r="K9" s="19"/>
      <c r="L9" s="42"/>
      <c r="M9" s="19"/>
      <c r="N9" s="42"/>
      <c r="O9" s="19"/>
      <c r="P9" s="42"/>
      <c r="Q9" s="19"/>
      <c r="R9" s="42"/>
      <c r="S9" s="19"/>
      <c r="T9" s="42"/>
      <c r="V9" s="37">
        <f>F9+J9+N9+R9</f>
        <v>0</v>
      </c>
      <c r="X9" s="37">
        <f>H9+L9+P9+T9</f>
        <v>0</v>
      </c>
      <c r="Y9" s="12"/>
    </row>
    <row r="10" spans="1:25" ht="6.6" customHeight="1" x14ac:dyDescent="0.3">
      <c r="B10" s="10"/>
      <c r="Y10" s="12"/>
    </row>
    <row r="11" spans="1:25" ht="31.15" customHeight="1" x14ac:dyDescent="0.3">
      <c r="B11" s="61"/>
      <c r="C11" s="84">
        <v>2</v>
      </c>
      <c r="D11" s="52" t="s">
        <v>89</v>
      </c>
      <c r="F11" s="42"/>
      <c r="G11" s="54"/>
      <c r="H11" s="42"/>
      <c r="I11" s="54"/>
      <c r="J11" s="42"/>
      <c r="K11" s="54"/>
      <c r="L11" s="42"/>
      <c r="M11" s="54"/>
      <c r="N11" s="42"/>
      <c r="O11" s="54"/>
      <c r="P11" s="42"/>
      <c r="Q11" s="54"/>
      <c r="R11" s="42"/>
      <c r="S11" s="54"/>
      <c r="T11" s="42"/>
      <c r="V11" s="37">
        <f>F11+J11+N11+R11</f>
        <v>0</v>
      </c>
      <c r="X11" s="37">
        <f>H11+L11+P11+T11</f>
        <v>0</v>
      </c>
      <c r="Y11" s="12"/>
    </row>
    <row r="12" spans="1:25" ht="6.6" customHeight="1" x14ac:dyDescent="0.3">
      <c r="B12" s="10"/>
      <c r="Y12" s="12"/>
    </row>
    <row r="13" spans="1:25" ht="40.15" customHeight="1" x14ac:dyDescent="0.3">
      <c r="B13" s="61"/>
      <c r="C13" s="53" t="s">
        <v>90</v>
      </c>
      <c r="D13" s="30" t="s">
        <v>141</v>
      </c>
      <c r="F13" s="42"/>
      <c r="G13" s="19"/>
      <c r="H13" s="42"/>
      <c r="I13" s="19"/>
      <c r="J13" s="42"/>
      <c r="K13" s="19"/>
      <c r="L13" s="42"/>
      <c r="M13" s="19"/>
      <c r="N13" s="42"/>
      <c r="O13" s="19"/>
      <c r="P13" s="42"/>
      <c r="Q13" s="19"/>
      <c r="R13" s="42"/>
      <c r="S13" s="19"/>
      <c r="T13" s="42"/>
      <c r="V13" s="37">
        <f>F13+J13+N13+R13</f>
        <v>0</v>
      </c>
      <c r="X13" s="37">
        <f>H13+L13+P13+T13</f>
        <v>0</v>
      </c>
      <c r="Y13" s="12"/>
    </row>
    <row r="14" spans="1:25" ht="6.6" customHeight="1" x14ac:dyDescent="0.3">
      <c r="B14" s="10"/>
      <c r="Y14" s="12"/>
    </row>
    <row r="15" spans="1:25" ht="40.15" customHeight="1" x14ac:dyDescent="0.3">
      <c r="B15" s="61"/>
      <c r="C15" s="53" t="s">
        <v>91</v>
      </c>
      <c r="D15" s="30" t="s">
        <v>142</v>
      </c>
      <c r="F15" s="42"/>
      <c r="G15" s="19"/>
      <c r="H15" s="42"/>
      <c r="I15" s="19"/>
      <c r="J15" s="42"/>
      <c r="K15" s="19"/>
      <c r="L15" s="42"/>
      <c r="M15" s="19"/>
      <c r="N15" s="42"/>
      <c r="O15" s="19"/>
      <c r="P15" s="42"/>
      <c r="Q15" s="19"/>
      <c r="R15" s="42"/>
      <c r="S15" s="19"/>
      <c r="T15" s="42"/>
      <c r="V15" s="37">
        <f>F15+J15+N15+R15</f>
        <v>0</v>
      </c>
      <c r="X15" s="37">
        <f>H15+L15+P15+T15</f>
        <v>0</v>
      </c>
      <c r="Y15" s="12"/>
    </row>
    <row r="16" spans="1:25" ht="6.6" customHeight="1" x14ac:dyDescent="0.3">
      <c r="B16" s="10"/>
      <c r="Y16" s="12"/>
    </row>
    <row r="17" spans="2:25" ht="76.5" x14ac:dyDescent="0.3">
      <c r="B17" s="61"/>
      <c r="C17" s="53" t="s">
        <v>92</v>
      </c>
      <c r="D17" s="30" t="s">
        <v>93</v>
      </c>
      <c r="F17" s="42"/>
      <c r="G17" s="19"/>
      <c r="H17" s="42"/>
      <c r="I17" s="19"/>
      <c r="J17" s="42"/>
      <c r="K17" s="19"/>
      <c r="L17" s="42"/>
      <c r="M17" s="19"/>
      <c r="N17" s="42"/>
      <c r="O17" s="19"/>
      <c r="P17" s="42"/>
      <c r="Q17" s="19"/>
      <c r="R17" s="42"/>
      <c r="S17" s="19"/>
      <c r="T17" s="42"/>
      <c r="V17" s="37">
        <f>F17+J17+N17+R17</f>
        <v>0</v>
      </c>
      <c r="X17" s="37">
        <f>H17+L17+P17+T17</f>
        <v>0</v>
      </c>
      <c r="Y17" s="12"/>
    </row>
    <row r="18" spans="2:25" ht="6.6" customHeight="1" x14ac:dyDescent="0.3">
      <c r="B18" s="10"/>
      <c r="V18" s="31"/>
      <c r="Y18" s="12"/>
    </row>
    <row r="19" spans="2:25" ht="63.75" x14ac:dyDescent="0.3">
      <c r="B19" s="61"/>
      <c r="C19" s="53" t="s">
        <v>94</v>
      </c>
      <c r="D19" s="30" t="s">
        <v>95</v>
      </c>
      <c r="F19" s="42"/>
      <c r="G19" s="19"/>
      <c r="H19" s="42"/>
      <c r="I19" s="19"/>
      <c r="J19" s="42"/>
      <c r="K19" s="19"/>
      <c r="L19" s="42"/>
      <c r="M19" s="19"/>
      <c r="N19" s="42"/>
      <c r="O19" s="19"/>
      <c r="P19" s="42"/>
      <c r="Q19" s="19"/>
      <c r="R19" s="42"/>
      <c r="S19" s="19"/>
      <c r="T19" s="42"/>
      <c r="V19" s="37">
        <f>F19+J19+N19+R19</f>
        <v>0</v>
      </c>
      <c r="X19" s="37">
        <f>H19+L19+P19+T19</f>
        <v>0</v>
      </c>
      <c r="Y19" s="12"/>
    </row>
    <row r="20" spans="2:25" ht="6.6" customHeight="1" x14ac:dyDescent="0.3">
      <c r="B20" s="10"/>
      <c r="V20" s="31"/>
      <c r="Y20" s="12"/>
    </row>
    <row r="21" spans="2:25" ht="104.25" customHeight="1" x14ac:dyDescent="0.3">
      <c r="B21" s="61"/>
      <c r="C21" s="53" t="s">
        <v>96</v>
      </c>
      <c r="D21" s="30" t="s">
        <v>143</v>
      </c>
      <c r="F21" s="42"/>
      <c r="G21" s="19"/>
      <c r="H21" s="42"/>
      <c r="I21" s="19"/>
      <c r="J21" s="42"/>
      <c r="K21" s="19"/>
      <c r="L21" s="42"/>
      <c r="M21" s="19"/>
      <c r="N21" s="42"/>
      <c r="O21" s="19"/>
      <c r="P21" s="42"/>
      <c r="Q21" s="19"/>
      <c r="R21" s="42"/>
      <c r="S21" s="19"/>
      <c r="T21" s="42"/>
      <c r="V21" s="37">
        <f>F21+J21+N21+R21</f>
        <v>0</v>
      </c>
      <c r="X21" s="37">
        <f>H21+L21+P21+T21</f>
        <v>0</v>
      </c>
      <c r="Y21" s="12"/>
    </row>
    <row r="22" spans="2:25" ht="6.6" customHeight="1" x14ac:dyDescent="0.3">
      <c r="B22" s="10"/>
      <c r="Y22" s="12"/>
    </row>
    <row r="23" spans="2:25" ht="90" customHeight="1" x14ac:dyDescent="0.3">
      <c r="B23" s="61"/>
      <c r="C23" s="84">
        <v>3</v>
      </c>
      <c r="D23" s="82" t="s">
        <v>135</v>
      </c>
      <c r="F23" s="42"/>
      <c r="G23" s="19"/>
      <c r="H23" s="42"/>
      <c r="I23" s="19"/>
      <c r="J23" s="42"/>
      <c r="K23" s="19"/>
      <c r="L23" s="42"/>
      <c r="M23" s="19"/>
      <c r="N23" s="42"/>
      <c r="O23" s="19"/>
      <c r="P23" s="42"/>
      <c r="Q23" s="19"/>
      <c r="R23" s="42"/>
      <c r="S23" s="19"/>
      <c r="T23" s="42"/>
      <c r="V23" s="37">
        <f>F23+J23+N23+R23</f>
        <v>0</v>
      </c>
      <c r="X23" s="37">
        <f>H23+L23+P23+T23</f>
        <v>0</v>
      </c>
      <c r="Y23" s="12"/>
    </row>
    <row r="24" spans="2:25" ht="6.6" customHeight="1" x14ac:dyDescent="0.3">
      <c r="B24" s="10"/>
      <c r="Y24" s="12"/>
    </row>
    <row r="25" spans="2:25" ht="119.25" customHeight="1" x14ac:dyDescent="0.3">
      <c r="B25" s="61"/>
      <c r="C25" s="84">
        <v>4</v>
      </c>
      <c r="D25" s="52" t="s">
        <v>144</v>
      </c>
      <c r="F25" s="42"/>
      <c r="G25" s="19"/>
      <c r="H25" s="42"/>
      <c r="I25" s="19"/>
      <c r="J25" s="42"/>
      <c r="K25" s="19"/>
      <c r="L25" s="42"/>
      <c r="M25" s="19"/>
      <c r="N25" s="42"/>
      <c r="O25" s="19"/>
      <c r="P25" s="42"/>
      <c r="Q25" s="19"/>
      <c r="R25" s="42"/>
      <c r="S25" s="19"/>
      <c r="T25" s="42"/>
      <c r="V25" s="37">
        <f>F25+J25+N25+R25</f>
        <v>0</v>
      </c>
      <c r="X25" s="37">
        <f>H25+L25+P25+T25</f>
        <v>0</v>
      </c>
      <c r="Y25" s="12"/>
    </row>
    <row r="26" spans="2:25" ht="6.6" customHeight="1" x14ac:dyDescent="0.3">
      <c r="B26" s="10"/>
      <c r="Y26" s="12"/>
    </row>
    <row r="27" spans="2:25" ht="57" customHeight="1" x14ac:dyDescent="0.3">
      <c r="B27" s="61"/>
      <c r="C27" s="84">
        <v>5</v>
      </c>
      <c r="D27" s="52" t="s">
        <v>145</v>
      </c>
      <c r="F27" s="42"/>
      <c r="G27" s="19"/>
      <c r="H27" s="42"/>
      <c r="I27" s="19"/>
      <c r="J27" s="42"/>
      <c r="K27" s="19"/>
      <c r="L27" s="42"/>
      <c r="M27" s="19"/>
      <c r="N27" s="42"/>
      <c r="O27" s="19"/>
      <c r="P27" s="42"/>
      <c r="Q27" s="19"/>
      <c r="R27" s="42"/>
      <c r="S27" s="19"/>
      <c r="T27" s="42"/>
      <c r="V27" s="37">
        <f>F27+J27+N27+R27</f>
        <v>0</v>
      </c>
      <c r="X27" s="37">
        <f>H27+L27+P27+T27</f>
        <v>0</v>
      </c>
      <c r="Y27" s="12"/>
    </row>
    <row r="28" spans="2:25" ht="6.6" customHeight="1" x14ac:dyDescent="0.3">
      <c r="B28" s="10"/>
      <c r="Y28" s="12"/>
    </row>
    <row r="29" spans="2:25" ht="67.5" customHeight="1" x14ac:dyDescent="0.3">
      <c r="B29" s="10"/>
      <c r="C29" s="92" t="s">
        <v>147</v>
      </c>
      <c r="D29" s="91" t="s">
        <v>148</v>
      </c>
      <c r="F29" s="42"/>
      <c r="H29" s="42"/>
      <c r="J29" s="42"/>
      <c r="L29" s="42"/>
      <c r="N29" s="42"/>
      <c r="P29" s="42"/>
      <c r="R29" s="42"/>
      <c r="T29" s="42"/>
      <c r="V29" s="37">
        <f>F29+J29+N29+R29</f>
        <v>0</v>
      </c>
      <c r="X29" s="37">
        <f>H29+L29+P29+T29</f>
        <v>0</v>
      </c>
      <c r="Y29" s="12"/>
    </row>
    <row r="30" spans="2:25" ht="6" customHeight="1" x14ac:dyDescent="0.3">
      <c r="B30" s="10"/>
      <c r="Y30" s="12"/>
    </row>
    <row r="31" spans="2:25" ht="43.5" customHeight="1" x14ac:dyDescent="0.3">
      <c r="B31" s="10"/>
      <c r="C31" s="92" t="s">
        <v>149</v>
      </c>
      <c r="D31" s="91" t="s">
        <v>150</v>
      </c>
      <c r="F31" s="42"/>
      <c r="H31" s="42"/>
      <c r="J31" s="42"/>
      <c r="L31" s="42"/>
      <c r="N31" s="42"/>
      <c r="P31" s="42"/>
      <c r="R31" s="42"/>
      <c r="T31" s="42"/>
      <c r="V31" s="37">
        <f>F31+J31+N31+R31</f>
        <v>0</v>
      </c>
      <c r="X31" s="37">
        <f>H31+L31+P31+T31</f>
        <v>0</v>
      </c>
      <c r="Y31" s="12"/>
    </row>
    <row r="32" spans="2:25" ht="6.6" customHeight="1" x14ac:dyDescent="0.3">
      <c r="B32" s="10"/>
      <c r="Y32" s="12"/>
    </row>
    <row r="33" spans="2:25" x14ac:dyDescent="0.3">
      <c r="B33" s="61"/>
      <c r="C33" s="84">
        <v>6</v>
      </c>
      <c r="D33" s="52" t="s">
        <v>151</v>
      </c>
      <c r="F33" s="42"/>
      <c r="G33" s="19"/>
      <c r="H33" s="42"/>
      <c r="I33" s="19"/>
      <c r="J33" s="42"/>
      <c r="K33" s="19"/>
      <c r="L33" s="42"/>
      <c r="M33" s="19"/>
      <c r="N33" s="42"/>
      <c r="O33" s="19"/>
      <c r="P33" s="42"/>
      <c r="Q33" s="19"/>
      <c r="R33" s="42"/>
      <c r="S33" s="19"/>
      <c r="T33" s="42"/>
      <c r="V33" s="37">
        <f>F33+J33+N33+R33</f>
        <v>0</v>
      </c>
      <c r="X33" s="37">
        <f>H33+L33+P33+T33</f>
        <v>0</v>
      </c>
      <c r="Y33" s="12"/>
    </row>
    <row r="34" spans="2:25" ht="6.6" customHeight="1" x14ac:dyDescent="0.3">
      <c r="B34" s="10"/>
      <c r="Y34" s="12"/>
    </row>
    <row r="35" spans="2:25" ht="89.25" x14ac:dyDescent="0.3">
      <c r="B35" s="10"/>
      <c r="C35" s="92" t="s">
        <v>131</v>
      </c>
      <c r="D35" s="30" t="s">
        <v>152</v>
      </c>
      <c r="F35" s="42"/>
      <c r="H35" s="42"/>
      <c r="J35" s="42"/>
      <c r="L35" s="42"/>
      <c r="N35" s="42"/>
      <c r="P35" s="42"/>
      <c r="R35" s="42"/>
      <c r="T35" s="42"/>
      <c r="V35" s="37">
        <f>F35+J35+N35+R35</f>
        <v>0</v>
      </c>
      <c r="X35" s="37">
        <f>H35+L35+P35+T35</f>
        <v>0</v>
      </c>
      <c r="Y35" s="12"/>
    </row>
    <row r="36" spans="2:25" ht="6.6" customHeight="1" x14ac:dyDescent="0.3">
      <c r="B36" s="10"/>
      <c r="Y36" s="12"/>
    </row>
    <row r="37" spans="2:25" ht="72" customHeight="1" x14ac:dyDescent="0.3">
      <c r="B37" s="61"/>
      <c r="C37" s="53" t="s">
        <v>97</v>
      </c>
      <c r="D37" s="30" t="s">
        <v>98</v>
      </c>
      <c r="F37" s="42"/>
      <c r="G37" s="19"/>
      <c r="H37" s="42"/>
      <c r="I37" s="19"/>
      <c r="J37" s="42"/>
      <c r="K37" s="19"/>
      <c r="L37" s="42"/>
      <c r="M37" s="19"/>
      <c r="N37" s="42"/>
      <c r="O37" s="19"/>
      <c r="P37" s="42"/>
      <c r="Q37" s="19"/>
      <c r="R37" s="42"/>
      <c r="S37" s="19"/>
      <c r="T37" s="42"/>
      <c r="V37" s="37">
        <f>F37+J37+N37+R37</f>
        <v>0</v>
      </c>
      <c r="X37" s="37">
        <f>H37+L37+P37+T37</f>
        <v>0</v>
      </c>
      <c r="Y37" s="12"/>
    </row>
    <row r="38" spans="2:25" ht="6" customHeight="1" x14ac:dyDescent="0.3">
      <c r="B38" s="10"/>
      <c r="Y38" s="12"/>
    </row>
    <row r="39" spans="2:25" ht="147" customHeight="1" x14ac:dyDescent="0.3">
      <c r="B39" s="61"/>
      <c r="C39" s="53" t="s">
        <v>99</v>
      </c>
      <c r="D39" s="30" t="s">
        <v>153</v>
      </c>
      <c r="F39" s="42"/>
      <c r="G39" s="19"/>
      <c r="H39" s="42"/>
      <c r="I39" s="19"/>
      <c r="J39" s="42"/>
      <c r="K39" s="19"/>
      <c r="L39" s="42"/>
      <c r="M39" s="19"/>
      <c r="N39" s="42"/>
      <c r="O39" s="19"/>
      <c r="P39" s="42"/>
      <c r="Q39" s="19"/>
      <c r="R39" s="42"/>
      <c r="S39" s="19"/>
      <c r="T39" s="42"/>
      <c r="V39" s="37">
        <f>F39+J39+N39+R39</f>
        <v>0</v>
      </c>
      <c r="X39" s="37">
        <f>H39+L39+P39+T39</f>
        <v>0</v>
      </c>
      <c r="Y39" s="12"/>
    </row>
    <row r="40" spans="2:25" ht="6" customHeight="1" x14ac:dyDescent="0.3">
      <c r="B40" s="10"/>
      <c r="Y40" s="12"/>
    </row>
    <row r="41" spans="2:25" ht="25.5" x14ac:dyDescent="0.3">
      <c r="B41" s="61"/>
      <c r="C41" s="84">
        <v>7</v>
      </c>
      <c r="D41" s="52" t="s">
        <v>100</v>
      </c>
      <c r="F41" s="42"/>
      <c r="G41" s="19"/>
      <c r="H41" s="42"/>
      <c r="I41" s="19"/>
      <c r="J41" s="42"/>
      <c r="K41" s="19"/>
      <c r="L41" s="42"/>
      <c r="M41" s="19"/>
      <c r="N41" s="42"/>
      <c r="O41" s="19"/>
      <c r="P41" s="42"/>
      <c r="Q41" s="19"/>
      <c r="R41" s="42"/>
      <c r="S41" s="19"/>
      <c r="T41" s="42"/>
      <c r="V41" s="37">
        <f>F41+J41+N41+R41</f>
        <v>0</v>
      </c>
      <c r="X41" s="37">
        <f>H41+L41+P41+T41</f>
        <v>0</v>
      </c>
      <c r="Y41" s="12"/>
    </row>
    <row r="42" spans="2:25" ht="6" customHeight="1" x14ac:dyDescent="0.3">
      <c r="B42" s="10"/>
      <c r="Y42" s="12"/>
    </row>
    <row r="43" spans="2:25" ht="28.9" customHeight="1" x14ac:dyDescent="0.3">
      <c r="B43" s="61"/>
      <c r="C43" s="84">
        <v>8</v>
      </c>
      <c r="D43" s="52" t="s">
        <v>101</v>
      </c>
      <c r="F43" s="42"/>
      <c r="G43" s="19"/>
      <c r="H43" s="42"/>
      <c r="I43" s="19"/>
      <c r="J43" s="42"/>
      <c r="K43" s="19"/>
      <c r="L43" s="42"/>
      <c r="M43" s="19"/>
      <c r="N43" s="42"/>
      <c r="O43" s="19"/>
      <c r="P43" s="42"/>
      <c r="Q43" s="19"/>
      <c r="R43" s="42"/>
      <c r="S43" s="19"/>
      <c r="T43" s="42"/>
      <c r="V43" s="37">
        <f>F43+J43+N43+R43</f>
        <v>0</v>
      </c>
      <c r="X43" s="37">
        <f>H43+L43+P43+T43</f>
        <v>0</v>
      </c>
      <c r="Y43" s="12"/>
    </row>
    <row r="44" spans="2:25" ht="6.6" customHeight="1" x14ac:dyDescent="0.3">
      <c r="B44" s="10"/>
      <c r="Y44" s="12"/>
    </row>
    <row r="45" spans="2:25" ht="197.25" customHeight="1" x14ac:dyDescent="0.3">
      <c r="B45" s="61"/>
      <c r="C45" s="84">
        <v>9</v>
      </c>
      <c r="D45" s="82" t="s">
        <v>154</v>
      </c>
      <c r="F45" s="42"/>
      <c r="G45" s="54"/>
      <c r="H45" s="42"/>
      <c r="I45" s="54"/>
      <c r="J45" s="42"/>
      <c r="K45" s="54"/>
      <c r="L45" s="42"/>
      <c r="M45" s="54"/>
      <c r="N45" s="42"/>
      <c r="O45" s="54"/>
      <c r="P45" s="42"/>
      <c r="Q45" s="54"/>
      <c r="R45" s="42"/>
      <c r="S45" s="54"/>
      <c r="T45" s="42"/>
      <c r="V45" s="56">
        <f>F45+J45+N45+R45</f>
        <v>0</v>
      </c>
      <c r="X45" s="37">
        <f>H45+L45+P45+T45</f>
        <v>0</v>
      </c>
      <c r="Y45" s="12"/>
    </row>
    <row r="46" spans="2:25" ht="6.6" customHeight="1" x14ac:dyDescent="0.3">
      <c r="B46" s="10"/>
      <c r="D46" s="19"/>
      <c r="V46" s="57"/>
      <c r="Y46" s="12"/>
    </row>
    <row r="47" spans="2:25" ht="16.899999999999999" customHeight="1" x14ac:dyDescent="0.3">
      <c r="B47" s="61"/>
      <c r="C47" s="53" t="s">
        <v>102</v>
      </c>
      <c r="D47" s="83" t="s">
        <v>136</v>
      </c>
      <c r="F47" s="42"/>
      <c r="G47" s="19"/>
      <c r="H47" s="42"/>
      <c r="I47" s="19"/>
      <c r="J47" s="42"/>
      <c r="K47" s="19"/>
      <c r="L47" s="42"/>
      <c r="M47" s="19"/>
      <c r="N47" s="42"/>
      <c r="O47" s="19"/>
      <c r="P47" s="42"/>
      <c r="Q47" s="19"/>
      <c r="R47" s="55"/>
      <c r="S47" s="19"/>
      <c r="T47" s="42"/>
      <c r="V47" s="56">
        <f>F47+J47+N47+R47</f>
        <v>0</v>
      </c>
      <c r="X47" s="37">
        <f>H47+L47+P47+T47</f>
        <v>0</v>
      </c>
      <c r="Y47" s="12"/>
    </row>
    <row r="48" spans="2:25" ht="6.6" customHeight="1" x14ac:dyDescent="0.3">
      <c r="B48" s="10"/>
      <c r="D48" s="19"/>
      <c r="Y48" s="12"/>
    </row>
    <row r="49" spans="2:26" ht="27.6" customHeight="1" x14ac:dyDescent="0.3">
      <c r="B49" s="61"/>
      <c r="C49" s="53" t="s">
        <v>103</v>
      </c>
      <c r="D49" s="83" t="s">
        <v>137</v>
      </c>
      <c r="F49" s="42"/>
      <c r="G49" s="19"/>
      <c r="H49" s="42"/>
      <c r="I49" s="19"/>
      <c r="J49" s="42"/>
      <c r="K49" s="19"/>
      <c r="L49" s="42"/>
      <c r="M49" s="19"/>
      <c r="N49" s="42"/>
      <c r="O49" s="19"/>
      <c r="P49" s="42"/>
      <c r="Q49" s="19"/>
      <c r="R49" s="42"/>
      <c r="S49" s="19"/>
      <c r="T49" s="42"/>
      <c r="V49" s="37">
        <f>F49+J49+N49+R49</f>
        <v>0</v>
      </c>
      <c r="X49" s="37">
        <f>H49+L49+P49+T49</f>
        <v>0</v>
      </c>
      <c r="Y49" s="12"/>
    </row>
    <row r="50" spans="2:26" ht="6.6" customHeight="1" x14ac:dyDescent="0.3">
      <c r="B50" s="10"/>
      <c r="Y50" s="12"/>
    </row>
    <row r="51" spans="2:26" ht="69" customHeight="1" x14ac:dyDescent="0.3">
      <c r="B51" s="61"/>
      <c r="C51" s="84">
        <v>10</v>
      </c>
      <c r="D51" s="52" t="s">
        <v>155</v>
      </c>
      <c r="F51" s="42"/>
      <c r="G51" s="19"/>
      <c r="H51" s="55"/>
      <c r="I51" s="58"/>
      <c r="J51" s="55"/>
      <c r="K51" s="58"/>
      <c r="L51" s="55"/>
      <c r="M51" s="58"/>
      <c r="N51" s="55"/>
      <c r="O51" s="58"/>
      <c r="P51" s="55"/>
      <c r="Q51" s="58"/>
      <c r="R51" s="55"/>
      <c r="S51" s="58"/>
      <c r="T51" s="55"/>
      <c r="U51" s="6"/>
      <c r="V51" s="56">
        <f>F51+J51+N51+R51</f>
        <v>0</v>
      </c>
      <c r="W51" s="57"/>
      <c r="X51" s="56">
        <f>H51+L51+P51+T51</f>
        <v>0</v>
      </c>
      <c r="Y51" s="12"/>
    </row>
    <row r="52" spans="2:26" ht="6.6" customHeight="1" x14ac:dyDescent="0.3">
      <c r="B52" s="10"/>
      <c r="Y52" s="12"/>
    </row>
    <row r="53" spans="2:26" ht="45.6" customHeight="1" x14ac:dyDescent="0.3">
      <c r="B53" s="61"/>
      <c r="C53" s="84">
        <v>11</v>
      </c>
      <c r="D53" s="52" t="s">
        <v>104</v>
      </c>
      <c r="F53" s="42"/>
      <c r="G53" s="19"/>
      <c r="H53" s="42"/>
      <c r="I53" s="19"/>
      <c r="J53" s="42"/>
      <c r="K53" s="19"/>
      <c r="L53" s="42"/>
      <c r="M53" s="19"/>
      <c r="N53" s="42"/>
      <c r="O53" s="19"/>
      <c r="P53" s="42"/>
      <c r="Q53" s="19"/>
      <c r="R53" s="42"/>
      <c r="S53" s="19"/>
      <c r="T53" s="42"/>
      <c r="V53" s="37">
        <f>F53+J53+N53+R53</f>
        <v>0</v>
      </c>
      <c r="X53" s="37">
        <f>H53+L53+P53+T53</f>
        <v>0</v>
      </c>
      <c r="Y53" s="12"/>
    </row>
    <row r="54" spans="2:26" ht="6.6" customHeight="1" x14ac:dyDescent="0.3">
      <c r="B54" s="10"/>
      <c r="Y54" s="12"/>
    </row>
    <row r="55" spans="2:26" ht="67.5" customHeight="1" x14ac:dyDescent="0.3">
      <c r="B55" s="61"/>
      <c r="C55" s="84">
        <v>12</v>
      </c>
      <c r="D55" s="52" t="s">
        <v>156</v>
      </c>
      <c r="F55" s="42"/>
      <c r="G55" s="19"/>
      <c r="H55" s="42"/>
      <c r="I55" s="19"/>
      <c r="J55" s="42"/>
      <c r="K55" s="19"/>
      <c r="L55" s="42"/>
      <c r="M55" s="19"/>
      <c r="N55" s="42"/>
      <c r="O55" s="19"/>
      <c r="P55" s="42"/>
      <c r="Q55" s="19"/>
      <c r="R55" s="42"/>
      <c r="S55" s="19"/>
      <c r="T55" s="42"/>
      <c r="V55" s="37">
        <f>F55+J55+N55+R55</f>
        <v>0</v>
      </c>
      <c r="X55" s="37">
        <f>H55+L55+P55+T55</f>
        <v>0</v>
      </c>
      <c r="Y55" s="12"/>
    </row>
    <row r="56" spans="2:26" ht="6.6" customHeight="1" x14ac:dyDescent="0.3">
      <c r="B56" s="10"/>
      <c r="Y56" s="12"/>
    </row>
    <row r="57" spans="2:26" ht="54" customHeight="1" x14ac:dyDescent="0.3">
      <c r="B57" s="10"/>
      <c r="C57" s="111">
        <v>13</v>
      </c>
      <c r="D57" s="52" t="s">
        <v>157</v>
      </c>
      <c r="F57" s="42"/>
      <c r="H57" s="42"/>
      <c r="J57" s="42"/>
      <c r="L57" s="42"/>
      <c r="N57" s="42"/>
      <c r="P57" s="42"/>
      <c r="R57" s="42"/>
      <c r="T57" s="42"/>
      <c r="V57" s="37">
        <f>F57+J57+N57+R57</f>
        <v>0</v>
      </c>
      <c r="X57" s="37">
        <f>H57+L57+P57+T57</f>
        <v>0</v>
      </c>
      <c r="Y57" s="12"/>
    </row>
    <row r="58" spans="2:26" ht="6.6" customHeight="1" x14ac:dyDescent="0.3">
      <c r="B58" s="10"/>
      <c r="Y58" s="12"/>
    </row>
    <row r="59" spans="2:26" ht="54" customHeight="1" x14ac:dyDescent="0.3">
      <c r="B59" s="10"/>
      <c r="C59" s="92" t="s">
        <v>158</v>
      </c>
      <c r="D59" s="91" t="s">
        <v>159</v>
      </c>
      <c r="F59" s="42"/>
      <c r="H59" s="42"/>
      <c r="J59" s="42"/>
      <c r="L59" s="42"/>
      <c r="N59" s="42"/>
      <c r="P59" s="42"/>
      <c r="R59" s="42"/>
      <c r="T59" s="42"/>
      <c r="V59" s="37">
        <f>F59+J59+N59+R59</f>
        <v>0</v>
      </c>
      <c r="X59" s="37">
        <f>H59+L59+P59+T59</f>
        <v>0</v>
      </c>
      <c r="Y59" s="12"/>
    </row>
    <row r="60" spans="2:26" ht="6.6" customHeight="1" x14ac:dyDescent="0.3">
      <c r="B60" s="10"/>
      <c r="Y60" s="12"/>
    </row>
    <row r="61" spans="2:26" ht="30.75" customHeight="1" x14ac:dyDescent="0.3">
      <c r="B61" s="10"/>
      <c r="C61" s="92" t="s">
        <v>160</v>
      </c>
      <c r="D61" s="30" t="s">
        <v>161</v>
      </c>
      <c r="F61" s="42"/>
      <c r="H61" s="42"/>
      <c r="J61" s="42"/>
      <c r="L61" s="42"/>
      <c r="N61" s="42"/>
      <c r="P61" s="42"/>
      <c r="R61" s="42"/>
      <c r="T61" s="42"/>
      <c r="V61" s="37">
        <f>F61+J61+N61+R61</f>
        <v>0</v>
      </c>
      <c r="X61" s="37">
        <f>H61+L61+P61+T61</f>
        <v>0</v>
      </c>
      <c r="Y61" s="12"/>
    </row>
    <row r="62" spans="2:26" ht="6.6" customHeight="1" x14ac:dyDescent="0.3">
      <c r="B62" s="10"/>
      <c r="Y62" s="12"/>
    </row>
    <row r="63" spans="2:26" ht="44.25" customHeight="1" x14ac:dyDescent="0.3">
      <c r="B63" s="10"/>
      <c r="C63" s="92" t="s">
        <v>162</v>
      </c>
      <c r="D63" s="30" t="s">
        <v>163</v>
      </c>
      <c r="F63" s="42"/>
      <c r="H63" s="42"/>
      <c r="J63" s="42"/>
      <c r="L63" s="42"/>
      <c r="N63" s="42"/>
      <c r="P63" s="42"/>
      <c r="R63" s="42"/>
      <c r="T63" s="42"/>
      <c r="V63" s="37">
        <f>F63+J63+N63+R63</f>
        <v>0</v>
      </c>
      <c r="X63" s="37">
        <f>H63+L63+P63+T63</f>
        <v>0</v>
      </c>
      <c r="Y63" s="12"/>
      <c r="Z63" s="1" t="s">
        <v>146</v>
      </c>
    </row>
    <row r="64" spans="2:26" ht="6.6" customHeight="1" x14ac:dyDescent="0.3">
      <c r="B64" s="10"/>
      <c r="Y64" s="12"/>
    </row>
    <row r="65" spans="2:25" ht="33" customHeight="1" x14ac:dyDescent="0.3">
      <c r="B65" s="10"/>
      <c r="C65" s="92" t="s">
        <v>164</v>
      </c>
      <c r="D65" s="30" t="s">
        <v>165</v>
      </c>
      <c r="F65" s="42"/>
      <c r="H65" s="42"/>
      <c r="J65" s="42"/>
      <c r="L65" s="42"/>
      <c r="N65" s="42"/>
      <c r="P65" s="42"/>
      <c r="R65" s="42"/>
      <c r="T65" s="42"/>
      <c r="V65" s="37">
        <f>F65+J65+N65+R65</f>
        <v>0</v>
      </c>
      <c r="X65" s="37">
        <f>H65+L65+P65+T65</f>
        <v>0</v>
      </c>
      <c r="Y65" s="12"/>
    </row>
    <row r="66" spans="2:25" ht="6.6" customHeight="1" x14ac:dyDescent="0.3">
      <c r="B66" s="10"/>
      <c r="Y66" s="12"/>
    </row>
    <row r="67" spans="2:25" ht="47.25" customHeight="1" x14ac:dyDescent="0.3">
      <c r="B67" s="10"/>
      <c r="C67" s="92" t="s">
        <v>166</v>
      </c>
      <c r="D67" s="30" t="s">
        <v>167</v>
      </c>
      <c r="F67" s="42"/>
      <c r="H67" s="42"/>
      <c r="J67" s="42"/>
      <c r="L67" s="42"/>
      <c r="N67" s="42"/>
      <c r="P67" s="42"/>
      <c r="R67" s="42"/>
      <c r="T67" s="42"/>
      <c r="V67" s="37">
        <f>F67+J67+N67+R67</f>
        <v>0</v>
      </c>
      <c r="X67" s="37">
        <f>H67+L67+P67+T67</f>
        <v>0</v>
      </c>
      <c r="Y67" s="12"/>
    </row>
    <row r="68" spans="2:25" ht="6.6" customHeight="1" x14ac:dyDescent="0.3">
      <c r="B68" s="10"/>
      <c r="Y68" s="12"/>
    </row>
    <row r="69" spans="2:25" s="2" customFormat="1" ht="20.45" customHeight="1" x14ac:dyDescent="0.3">
      <c r="B69" s="61"/>
      <c r="C69" s="130" t="s">
        <v>105</v>
      </c>
      <c r="D69" s="130"/>
      <c r="F69" s="59">
        <f>F9+F11+F23+F25+F27+F33+F41+F43+F45+F51+F53+F55+F57</f>
        <v>0</v>
      </c>
      <c r="G69" s="60"/>
      <c r="H69" s="59">
        <f>H9+H11+H23+H25+H27+H33+H41+H43+H45+H51+H53+H55+H57</f>
        <v>0</v>
      </c>
      <c r="I69" s="60"/>
      <c r="J69" s="59">
        <f>J9+J11+J23+J25+J27+J33+J41+J43+J45+J51+J53+J55+J57</f>
        <v>0</v>
      </c>
      <c r="K69" s="60"/>
      <c r="L69" s="59">
        <f>L9+L11+L23+L25+L27+L33+L41+L43+L45+L51+L53+L55+L57</f>
        <v>0</v>
      </c>
      <c r="M69" s="60"/>
      <c r="N69" s="59">
        <f>N9+N11+N23+N25+N27+N33+N41+N43+N45+N51+N53+N55+N57</f>
        <v>0</v>
      </c>
      <c r="O69" s="60"/>
      <c r="P69" s="59">
        <f>P9+P11+P23+P25+P27+P33+P41+P43+P45+P51+P53+P55+P57</f>
        <v>0</v>
      </c>
      <c r="Q69" s="60"/>
      <c r="R69" s="59">
        <f>R9+R11+R23+R25+R27+R33+R41+R43+R45+R51+R53+R55+R57</f>
        <v>0</v>
      </c>
      <c r="S69" s="60"/>
      <c r="T69" s="59">
        <f>T9+T11+T23+T25+T27+T33+T41+T43+T45+T51+T53+T55+T57</f>
        <v>0</v>
      </c>
      <c r="V69" s="56">
        <f>F69+J69+N69+R69</f>
        <v>0</v>
      </c>
      <c r="X69" s="56">
        <f>H69+L69+P69+T69</f>
        <v>0</v>
      </c>
      <c r="Y69" s="38"/>
    </row>
    <row r="70" spans="2:25" ht="6.6" customHeight="1" x14ac:dyDescent="0.3">
      <c r="B70" s="14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41"/>
      <c r="W70" s="41"/>
      <c r="X70" s="41"/>
      <c r="Y70" s="16"/>
    </row>
    <row r="71" spans="2:25" ht="6.6" customHeight="1" x14ac:dyDescent="0.3"/>
    <row r="72" spans="2:25" x14ac:dyDescent="0.3">
      <c r="C72" s="1" t="s">
        <v>106</v>
      </c>
    </row>
    <row r="73" spans="2:25" ht="8.4499999999999993" customHeight="1" x14ac:dyDescent="0.3"/>
    <row r="74" spans="2:25" ht="8.4499999999999993" customHeight="1" x14ac:dyDescent="0.3">
      <c r="B74" s="26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40"/>
      <c r="W74" s="40"/>
      <c r="X74" s="40"/>
      <c r="Y74" s="28"/>
    </row>
    <row r="75" spans="2:25" ht="57.6" customHeight="1" x14ac:dyDescent="0.3">
      <c r="B75" s="10"/>
      <c r="C75" s="131" t="s">
        <v>107</v>
      </c>
      <c r="D75" s="131"/>
      <c r="F75" s="132" t="s">
        <v>81</v>
      </c>
      <c r="G75" s="132"/>
      <c r="H75" s="132"/>
      <c r="I75" s="84"/>
      <c r="J75" s="132" t="s">
        <v>82</v>
      </c>
      <c r="K75" s="132"/>
      <c r="L75" s="132">
        <v>2020</v>
      </c>
      <c r="M75" s="84"/>
      <c r="N75" s="132" t="s">
        <v>83</v>
      </c>
      <c r="O75" s="132"/>
      <c r="P75" s="132">
        <v>2022</v>
      </c>
      <c r="Q75" s="84"/>
      <c r="R75" s="132" t="s">
        <v>84</v>
      </c>
      <c r="S75" s="132"/>
      <c r="T75" s="132">
        <v>2024</v>
      </c>
      <c r="U75" s="23"/>
      <c r="V75" s="132" t="s">
        <v>85</v>
      </c>
      <c r="W75" s="132"/>
      <c r="X75" s="132"/>
      <c r="Y75" s="12"/>
    </row>
    <row r="76" spans="2:25" ht="38.25" x14ac:dyDescent="0.3">
      <c r="B76" s="10"/>
      <c r="C76" s="131"/>
      <c r="D76" s="131"/>
      <c r="F76" s="85" t="s">
        <v>86</v>
      </c>
      <c r="G76" s="36"/>
      <c r="H76" s="85" t="s">
        <v>87</v>
      </c>
      <c r="I76" s="84"/>
      <c r="J76" s="85" t="s">
        <v>86</v>
      </c>
      <c r="K76" s="36"/>
      <c r="L76" s="85" t="s">
        <v>87</v>
      </c>
      <c r="M76" s="84"/>
      <c r="N76" s="85" t="s">
        <v>86</v>
      </c>
      <c r="O76" s="36"/>
      <c r="P76" s="85" t="s">
        <v>87</v>
      </c>
      <c r="Q76" s="84"/>
      <c r="R76" s="85" t="s">
        <v>86</v>
      </c>
      <c r="S76" s="36"/>
      <c r="T76" s="85" t="s">
        <v>87</v>
      </c>
      <c r="U76" s="23"/>
      <c r="V76" s="36" t="s">
        <v>86</v>
      </c>
      <c r="W76" s="36"/>
      <c r="X76" s="36" t="s">
        <v>87</v>
      </c>
      <c r="Y76" s="12"/>
    </row>
    <row r="77" spans="2:25" ht="8.4499999999999993" customHeight="1" x14ac:dyDescent="0.3">
      <c r="B77" s="10"/>
      <c r="Y77" s="12"/>
    </row>
    <row r="78" spans="2:25" ht="21.6" customHeight="1" x14ac:dyDescent="0.3">
      <c r="B78" s="61"/>
      <c r="C78" s="129" t="s">
        <v>224</v>
      </c>
      <c r="D78" s="129"/>
      <c r="F78" s="42"/>
      <c r="G78" s="19"/>
      <c r="H78" s="42"/>
      <c r="I78" s="19"/>
      <c r="J78" s="42"/>
      <c r="K78" s="19"/>
      <c r="L78" s="42"/>
      <c r="M78" s="19"/>
      <c r="N78" s="42"/>
      <c r="O78" s="19"/>
      <c r="P78" s="42"/>
      <c r="Q78" s="19"/>
      <c r="R78" s="42"/>
      <c r="S78" s="19"/>
      <c r="T78" s="42"/>
      <c r="V78" s="37">
        <f>F78+J78+N78+R78</f>
        <v>0</v>
      </c>
      <c r="X78" s="37">
        <f>H78+L78+P78+T78</f>
        <v>0</v>
      </c>
      <c r="Y78" s="12"/>
    </row>
    <row r="79" spans="2:25" ht="8.4499999999999993" customHeight="1" x14ac:dyDescent="0.3">
      <c r="B79" s="10"/>
      <c r="Y79" s="12"/>
    </row>
    <row r="80" spans="2:25" ht="21.6" customHeight="1" x14ac:dyDescent="0.3">
      <c r="B80" s="61"/>
      <c r="C80" s="129" t="s">
        <v>225</v>
      </c>
      <c r="D80" s="129"/>
      <c r="F80" s="42"/>
      <c r="G80" s="19"/>
      <c r="H80" s="42"/>
      <c r="I80" s="19"/>
      <c r="J80" s="42"/>
      <c r="K80" s="19"/>
      <c r="L80" s="42"/>
      <c r="M80" s="19"/>
      <c r="N80" s="42"/>
      <c r="O80" s="19"/>
      <c r="P80" s="42"/>
      <c r="Q80" s="19"/>
      <c r="R80" s="42"/>
      <c r="S80" s="19"/>
      <c r="T80" s="42"/>
      <c r="V80" s="37">
        <f>F80+J80+N80+R80</f>
        <v>0</v>
      </c>
      <c r="X80" s="37">
        <f>H80+L80+P80+T80</f>
        <v>0</v>
      </c>
      <c r="Y80" s="12"/>
    </row>
    <row r="81" spans="2:25" ht="8.4499999999999993" customHeight="1" x14ac:dyDescent="0.3">
      <c r="B81" s="10"/>
      <c r="Y81" s="12"/>
    </row>
    <row r="82" spans="2:25" ht="21.6" customHeight="1" x14ac:dyDescent="0.3">
      <c r="B82" s="61"/>
      <c r="C82" s="129" t="s">
        <v>226</v>
      </c>
      <c r="D82" s="129"/>
      <c r="F82" s="42"/>
      <c r="G82" s="19"/>
      <c r="H82" s="42"/>
      <c r="I82" s="19"/>
      <c r="J82" s="42"/>
      <c r="K82" s="19"/>
      <c r="L82" s="42"/>
      <c r="M82" s="19"/>
      <c r="N82" s="42"/>
      <c r="O82" s="19"/>
      <c r="P82" s="42"/>
      <c r="Q82" s="19"/>
      <c r="R82" s="42"/>
      <c r="S82" s="19"/>
      <c r="T82" s="42"/>
      <c r="V82" s="37">
        <f>F82+J82+N82+R82</f>
        <v>0</v>
      </c>
      <c r="X82" s="37">
        <f>H82+L82+P82+T82</f>
        <v>0</v>
      </c>
      <c r="Y82" s="12"/>
    </row>
    <row r="83" spans="2:25" ht="8.4499999999999993" customHeight="1" x14ac:dyDescent="0.3">
      <c r="B83" s="10"/>
      <c r="Y83" s="12"/>
    </row>
    <row r="84" spans="2:25" ht="21.6" customHeight="1" x14ac:dyDescent="0.3">
      <c r="B84" s="61"/>
      <c r="C84" s="129" t="s">
        <v>168</v>
      </c>
      <c r="D84" s="129"/>
      <c r="F84" s="42"/>
      <c r="G84" s="19"/>
      <c r="H84" s="42"/>
      <c r="I84" s="19"/>
      <c r="J84" s="42"/>
      <c r="K84" s="19"/>
      <c r="L84" s="42"/>
      <c r="M84" s="19"/>
      <c r="N84" s="42"/>
      <c r="O84" s="19"/>
      <c r="P84" s="42"/>
      <c r="Q84" s="19"/>
      <c r="R84" s="42"/>
      <c r="S84" s="19"/>
      <c r="T84" s="42"/>
      <c r="V84" s="37">
        <f>F84+J84+N84+R84</f>
        <v>0</v>
      </c>
      <c r="X84" s="37">
        <f>H84+L84+P84+T84</f>
        <v>0</v>
      </c>
      <c r="Y84" s="12"/>
    </row>
    <row r="85" spans="2:25" ht="8.4499999999999993" customHeight="1" x14ac:dyDescent="0.3">
      <c r="B85" s="10"/>
      <c r="Y85" s="12"/>
    </row>
    <row r="86" spans="2:25" ht="21.6" customHeight="1" x14ac:dyDescent="0.3">
      <c r="B86" s="61"/>
      <c r="C86" s="129" t="s">
        <v>108</v>
      </c>
      <c r="D86" s="129"/>
      <c r="F86" s="42"/>
      <c r="G86" s="19"/>
      <c r="H86" s="80"/>
      <c r="I86" s="19"/>
      <c r="J86" s="42"/>
      <c r="K86" s="19"/>
      <c r="L86" s="42"/>
      <c r="M86" s="19"/>
      <c r="N86" s="42"/>
      <c r="O86" s="19"/>
      <c r="P86" s="42"/>
      <c r="Q86" s="19"/>
      <c r="R86" s="42"/>
      <c r="S86" s="19"/>
      <c r="T86" s="42"/>
      <c r="V86" s="37">
        <f>F86+J86+N86+R86</f>
        <v>0</v>
      </c>
      <c r="X86" s="37">
        <f>H86+L86+P86+T86</f>
        <v>0</v>
      </c>
      <c r="Y86" s="12"/>
    </row>
    <row r="87" spans="2:25" ht="8.4499999999999993" customHeight="1" x14ac:dyDescent="0.3">
      <c r="B87" s="10"/>
      <c r="Y87" s="12"/>
    </row>
    <row r="88" spans="2:25" ht="21.6" customHeight="1" x14ac:dyDescent="0.3">
      <c r="B88" s="61"/>
      <c r="C88" s="129" t="s">
        <v>109</v>
      </c>
      <c r="D88" s="129"/>
      <c r="F88" s="42"/>
      <c r="G88" s="19"/>
      <c r="H88" s="78"/>
      <c r="I88" s="19"/>
      <c r="J88" s="42"/>
      <c r="K88" s="19"/>
      <c r="L88" s="42"/>
      <c r="M88" s="19"/>
      <c r="N88" s="42"/>
      <c r="O88" s="19"/>
      <c r="P88" s="42"/>
      <c r="Q88" s="19"/>
      <c r="R88" s="55"/>
      <c r="S88" s="19"/>
      <c r="T88" s="42"/>
      <c r="V88" s="56">
        <f>F88+J88+N88+R88</f>
        <v>0</v>
      </c>
      <c r="X88" s="37">
        <f>H88+L88+P88+T88</f>
        <v>0</v>
      </c>
      <c r="Y88" s="12"/>
    </row>
    <row r="89" spans="2:25" ht="8.4499999999999993" customHeight="1" x14ac:dyDescent="0.3">
      <c r="B89" s="10"/>
      <c r="Y89" s="12"/>
    </row>
    <row r="90" spans="2:25" ht="21.6" customHeight="1" x14ac:dyDescent="0.3">
      <c r="B90" s="61"/>
      <c r="C90" s="129" t="s">
        <v>110</v>
      </c>
      <c r="D90" s="129"/>
      <c r="F90" s="42"/>
      <c r="G90" s="19"/>
      <c r="H90" s="78"/>
      <c r="I90" s="19"/>
      <c r="J90" s="42"/>
      <c r="K90" s="19"/>
      <c r="L90" s="42"/>
      <c r="M90" s="19"/>
      <c r="N90" s="42"/>
      <c r="O90" s="19"/>
      <c r="P90" s="42"/>
      <c r="Q90" s="19"/>
      <c r="R90" s="42"/>
      <c r="S90" s="19"/>
      <c r="T90" s="42"/>
      <c r="V90" s="37">
        <f>F90+J90+N90+R90</f>
        <v>0</v>
      </c>
      <c r="X90" s="37">
        <f>H90+L90+P90+T90</f>
        <v>0</v>
      </c>
      <c r="Y90" s="12"/>
    </row>
    <row r="91" spans="2:25" ht="8.4499999999999993" customHeight="1" x14ac:dyDescent="0.3">
      <c r="B91" s="10"/>
      <c r="Y91" s="12"/>
    </row>
    <row r="92" spans="2:25" ht="21.6" customHeight="1" x14ac:dyDescent="0.3">
      <c r="B92" s="61"/>
      <c r="C92" s="129" t="s">
        <v>111</v>
      </c>
      <c r="D92" s="129"/>
      <c r="F92" s="42"/>
      <c r="G92" s="19"/>
      <c r="H92" s="78"/>
      <c r="I92" s="19"/>
      <c r="J92" s="42"/>
      <c r="K92" s="19"/>
      <c r="L92" s="42"/>
      <c r="M92" s="19"/>
      <c r="N92" s="42"/>
      <c r="O92" s="19"/>
      <c r="P92" s="42"/>
      <c r="Q92" s="19"/>
      <c r="R92" s="42"/>
      <c r="S92" s="19"/>
      <c r="T92" s="42"/>
      <c r="V92" s="37">
        <f>F92+J92+N92+R92</f>
        <v>0</v>
      </c>
      <c r="X92" s="37">
        <f>H92+L92+P92+T92</f>
        <v>0</v>
      </c>
      <c r="Y92" s="12"/>
    </row>
    <row r="93" spans="2:25" ht="8.4499999999999993" customHeight="1" x14ac:dyDescent="0.3">
      <c r="B93" s="10"/>
      <c r="Y93" s="12"/>
    </row>
    <row r="94" spans="2:25" ht="21.6" customHeight="1" x14ac:dyDescent="0.3">
      <c r="B94" s="61"/>
      <c r="C94" s="129" t="s">
        <v>169</v>
      </c>
      <c r="D94" s="129"/>
      <c r="F94" s="42"/>
      <c r="G94" s="19"/>
      <c r="H94" s="78"/>
      <c r="I94" s="19"/>
      <c r="J94" s="42"/>
      <c r="K94" s="19"/>
      <c r="L94" s="42"/>
      <c r="M94" s="19"/>
      <c r="N94" s="42"/>
      <c r="O94" s="19"/>
      <c r="P94" s="42"/>
      <c r="Q94" s="19"/>
      <c r="R94" s="42"/>
      <c r="S94" s="19"/>
      <c r="T94" s="42"/>
      <c r="V94" s="37">
        <f>F94+J94+N94+R94</f>
        <v>0</v>
      </c>
      <c r="X94" s="37">
        <f>H94+L94+P94+T94</f>
        <v>0</v>
      </c>
      <c r="Y94" s="12"/>
    </row>
    <row r="95" spans="2:25" ht="8.4499999999999993" customHeight="1" x14ac:dyDescent="0.3">
      <c r="B95" s="10"/>
      <c r="Y95" s="12"/>
    </row>
    <row r="96" spans="2:25" s="2" customFormat="1" ht="20.45" customHeight="1" x14ac:dyDescent="0.3">
      <c r="B96" s="61"/>
      <c r="C96" s="130" t="s">
        <v>105</v>
      </c>
      <c r="D96" s="130"/>
      <c r="F96" s="114">
        <f>F78+F80+F82+F84+F86+F88+F90+F92:G92+F94</f>
        <v>0</v>
      </c>
      <c r="G96" s="60"/>
      <c r="H96" s="114">
        <f>H78+H80+H82+H84+H86+H88+H90+H92:I92+H94</f>
        <v>0</v>
      </c>
      <c r="I96" s="60"/>
      <c r="J96" s="114">
        <f>J78+J80+J82+J84+J86+J88+J90+J92:K92+J94</f>
        <v>0</v>
      </c>
      <c r="K96" s="60"/>
      <c r="L96" s="114">
        <f>L78+L80+L82+L84+L86+L88+L90+L92:M92+L94</f>
        <v>0</v>
      </c>
      <c r="M96" s="60"/>
      <c r="N96" s="114">
        <f>N78+N80+N82+N84+N86+N88+N90+N92:O92+N94</f>
        <v>0</v>
      </c>
      <c r="O96" s="60"/>
      <c r="P96" s="114">
        <f>P78+P80+P82+P84+P86+P88+P90+P92:Q92+P94</f>
        <v>0</v>
      </c>
      <c r="Q96" s="60"/>
      <c r="R96" s="114">
        <f>R78+R80+R82+R84+R86+R88+R90+R92:S92+R94</f>
        <v>0</v>
      </c>
      <c r="S96" s="60"/>
      <c r="T96" s="114">
        <f>T78+T80+T82+T84+T86+T88+T90+T92:U92+T94</f>
        <v>0</v>
      </c>
      <c r="V96" s="37">
        <f>F96+J96+N96+R96</f>
        <v>0</v>
      </c>
      <c r="X96" s="37">
        <f>H96+L96+P96+T96</f>
        <v>0</v>
      </c>
      <c r="Y96" s="38"/>
    </row>
    <row r="97" spans="2:25" ht="6.6" customHeight="1" x14ac:dyDescent="0.3">
      <c r="B97" s="14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41"/>
      <c r="W97" s="41"/>
      <c r="X97" s="41"/>
      <c r="Y97" s="16"/>
    </row>
    <row r="98" spans="2:25" x14ac:dyDescent="0.3">
      <c r="C98" s="6" t="s">
        <v>190</v>
      </c>
    </row>
    <row r="99" spans="2:25" x14ac:dyDescent="0.3">
      <c r="C99" s="6" t="s">
        <v>191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</sheetData>
  <sheetProtection selectLockedCells="1" selectUnlockedCells="1"/>
  <mergeCells count="24">
    <mergeCell ref="C69:D69"/>
    <mergeCell ref="D6:D7"/>
    <mergeCell ref="C6:C7"/>
    <mergeCell ref="F6:H6"/>
    <mergeCell ref="J6:L6"/>
    <mergeCell ref="N75:P75"/>
    <mergeCell ref="N6:P6"/>
    <mergeCell ref="R6:T6"/>
    <mergeCell ref="R75:T75"/>
    <mergeCell ref="V75:X75"/>
    <mergeCell ref="V6:X6"/>
    <mergeCell ref="C75:D76"/>
    <mergeCell ref="C78:D78"/>
    <mergeCell ref="F75:H75"/>
    <mergeCell ref="J75:L75"/>
    <mergeCell ref="C80:D80"/>
    <mergeCell ref="C82:D82"/>
    <mergeCell ref="C84:D84"/>
    <mergeCell ref="C96:D96"/>
    <mergeCell ref="C86:D86"/>
    <mergeCell ref="C88:D88"/>
    <mergeCell ref="C90:D90"/>
    <mergeCell ref="C92:D92"/>
    <mergeCell ref="C94:D94"/>
  </mergeCells>
  <pageMargins left="0.19685039370078741" right="0.19685039370078741" top="0.39370078740157483" bottom="0.27559055118110237" header="0.19685039370078741" footer="0.19685039370078741"/>
  <pageSetup paperSize="9" scale="98" firstPageNumber="0" fitToHeight="15" orientation="landscape" horizontalDpi="300" verticalDpi="300" r:id="rId1"/>
  <headerFooter differentFirst="1">
    <oddFooter>&amp;L&amp;A&amp;C&amp;P из &amp;N&amp;R&amp;D</oddFooter>
    <firstFooter>&amp;L&amp;A&amp;C&amp;P из &amp;N&amp;R&amp;D</firstFooter>
  </headerFooter>
  <rowBreaks count="1" manualBreakCount="1">
    <brk id="7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4"/>
  <sheetViews>
    <sheetView zoomScale="80" zoomScaleNormal="80" workbookViewId="0">
      <selection activeCell="G46" sqref="G46"/>
    </sheetView>
  </sheetViews>
  <sheetFormatPr defaultRowHeight="18.75" x14ac:dyDescent="0.3"/>
  <cols>
    <col min="1" max="1" width="3.85546875" style="1" customWidth="1"/>
    <col min="2" max="2" width="1.7109375" style="1" customWidth="1"/>
    <col min="3" max="3" width="47.28515625" style="1" customWidth="1"/>
    <col min="4" max="4" width="19.140625" style="1" customWidth="1"/>
    <col min="5" max="5" width="10.7109375" style="1" hidden="1" customWidth="1"/>
    <col min="6" max="6" width="1.42578125" style="1" customWidth="1"/>
    <col min="7" max="7" width="16.85546875" style="1" customWidth="1"/>
    <col min="8" max="8" width="1.42578125" style="1" customWidth="1"/>
    <col min="9" max="9" width="12.7109375" style="1" customWidth="1"/>
    <col min="10" max="10" width="1.42578125" style="1" customWidth="1"/>
    <col min="11" max="11" width="14.7109375" style="1" customWidth="1"/>
    <col min="12" max="12" width="1.42578125" style="1" customWidth="1"/>
    <col min="13" max="13" width="21.28515625" style="1" customWidth="1"/>
    <col min="14" max="14" width="1.28515625" style="1" customWidth="1"/>
    <col min="15" max="15" width="20" style="1" customWidth="1"/>
    <col min="16" max="16" width="1.28515625" style="1" customWidth="1"/>
    <col min="17" max="17" width="18.85546875" style="1" customWidth="1"/>
    <col min="18" max="18" width="1.28515625" style="1" customWidth="1"/>
    <col min="19" max="16384" width="9.140625" style="1"/>
  </cols>
  <sheetData>
    <row r="1" spans="1:18" s="2" customFormat="1" x14ac:dyDescent="0.3">
      <c r="A1" s="2" t="s">
        <v>192</v>
      </c>
      <c r="B1" s="2" t="s">
        <v>193</v>
      </c>
    </row>
    <row r="3" spans="1:18" ht="6" customHeight="1" x14ac:dyDescent="0.3"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8"/>
    </row>
    <row r="4" spans="1:18" ht="68.25" customHeight="1" x14ac:dyDescent="0.3">
      <c r="B4" s="10"/>
      <c r="C4" s="133" t="s">
        <v>113</v>
      </c>
      <c r="D4" s="133"/>
      <c r="E4" s="133"/>
      <c r="F4" s="84"/>
      <c r="G4" s="133" t="s">
        <v>194</v>
      </c>
      <c r="H4" s="133"/>
      <c r="I4" s="133"/>
      <c r="J4" s="133"/>
      <c r="K4" s="133"/>
      <c r="L4" s="133"/>
      <c r="M4" s="133"/>
      <c r="N4" s="84"/>
      <c r="O4" s="133" t="s">
        <v>195</v>
      </c>
      <c r="P4" s="84"/>
      <c r="Q4" s="134" t="s">
        <v>196</v>
      </c>
      <c r="R4" s="101"/>
    </row>
    <row r="5" spans="1:18" ht="59.25" customHeight="1" x14ac:dyDescent="0.3">
      <c r="B5" s="10"/>
      <c r="C5" s="133"/>
      <c r="D5" s="133"/>
      <c r="E5" s="133"/>
      <c r="F5" s="84"/>
      <c r="G5" s="84">
        <v>2022</v>
      </c>
      <c r="H5" s="84"/>
      <c r="I5" s="84">
        <v>2023</v>
      </c>
      <c r="J5" s="84"/>
      <c r="K5" s="84">
        <v>2024</v>
      </c>
      <c r="L5" s="84"/>
      <c r="M5" s="84" t="s">
        <v>85</v>
      </c>
      <c r="N5" s="84"/>
      <c r="O5" s="133"/>
      <c r="P5" s="84"/>
      <c r="Q5" s="134"/>
      <c r="R5" s="101"/>
    </row>
    <row r="6" spans="1:18" ht="6.6" customHeight="1" x14ac:dyDescent="0.3">
      <c r="B6" s="10"/>
      <c r="R6" s="12"/>
    </row>
    <row r="7" spans="1:18" ht="33.75" customHeight="1" x14ac:dyDescent="0.3">
      <c r="B7" s="61"/>
      <c r="C7" s="135" t="s">
        <v>197</v>
      </c>
      <c r="D7" s="135"/>
      <c r="E7" s="135"/>
      <c r="F7" s="52"/>
      <c r="G7" s="42"/>
      <c r="H7" s="52"/>
      <c r="I7" s="42"/>
      <c r="J7" s="52"/>
      <c r="K7" s="42"/>
      <c r="L7" s="52"/>
      <c r="M7" s="42">
        <f>G7+I7+K7</f>
        <v>0</v>
      </c>
      <c r="O7" s="42"/>
      <c r="Q7" s="42">
        <f>M7+O7</f>
        <v>0</v>
      </c>
      <c r="R7" s="102"/>
    </row>
    <row r="8" spans="1:18" ht="6" customHeight="1" x14ac:dyDescent="0.3">
      <c r="B8" s="10"/>
      <c r="C8" s="103"/>
      <c r="D8" s="103"/>
      <c r="E8" s="103"/>
      <c r="F8" s="103"/>
      <c r="G8" s="103"/>
      <c r="R8" s="12"/>
    </row>
    <row r="9" spans="1:18" ht="63.75" customHeight="1" x14ac:dyDescent="0.3">
      <c r="B9" s="61"/>
      <c r="C9" s="138" t="s">
        <v>198</v>
      </c>
      <c r="D9" s="138"/>
      <c r="E9" s="138"/>
      <c r="G9" s="42"/>
      <c r="I9" s="42"/>
      <c r="K9" s="42"/>
      <c r="M9" s="42">
        <f>G9+I9+K9</f>
        <v>0</v>
      </c>
      <c r="N9" s="19"/>
      <c r="O9" s="62"/>
      <c r="P9" s="19"/>
      <c r="Q9" s="42">
        <f>M9+O9</f>
        <v>0</v>
      </c>
      <c r="R9" s="102"/>
    </row>
    <row r="10" spans="1:18" ht="6.6" customHeight="1" x14ac:dyDescent="0.3">
      <c r="B10" s="10"/>
      <c r="R10" s="12"/>
    </row>
    <row r="11" spans="1:18" ht="27" customHeight="1" x14ac:dyDescent="0.3">
      <c r="B11" s="61"/>
      <c r="C11" s="138" t="s">
        <v>114</v>
      </c>
      <c r="D11" s="138"/>
      <c r="E11" s="138"/>
      <c r="G11" s="42"/>
      <c r="I11" s="42"/>
      <c r="K11" s="42"/>
      <c r="M11" s="42"/>
      <c r="N11" s="19"/>
      <c r="O11" s="62"/>
      <c r="P11" s="19"/>
      <c r="Q11" s="42">
        <v>0</v>
      </c>
      <c r="R11" s="102"/>
    </row>
    <row r="12" spans="1:18" ht="6.6" customHeight="1" x14ac:dyDescent="0.3">
      <c r="B12" s="10"/>
      <c r="R12" s="12"/>
    </row>
    <row r="13" spans="1:18" ht="16.899999999999999" customHeight="1" x14ac:dyDescent="0.3">
      <c r="B13" s="61"/>
      <c r="C13" s="138" t="s">
        <v>199</v>
      </c>
      <c r="D13" s="138"/>
      <c r="E13" s="138"/>
      <c r="G13" s="42"/>
      <c r="I13" s="42"/>
      <c r="K13" s="42"/>
      <c r="M13" s="42">
        <f>G13+I13+K13</f>
        <v>0</v>
      </c>
      <c r="N13" s="19"/>
      <c r="O13" s="62"/>
      <c r="P13" s="19"/>
      <c r="Q13" s="42">
        <f>Q7+Q9+Q11</f>
        <v>0</v>
      </c>
      <c r="R13" s="102"/>
    </row>
    <row r="14" spans="1:18" ht="6.6" customHeight="1" x14ac:dyDescent="0.3"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6"/>
    </row>
    <row r="15" spans="1:18" ht="16.899999999999999" customHeight="1" x14ac:dyDescent="0.3">
      <c r="B15" s="84"/>
      <c r="C15" s="104"/>
      <c r="D15" s="52"/>
    </row>
    <row r="16" spans="1:18" ht="6.6" customHeight="1" x14ac:dyDescent="0.3"/>
    <row r="17" spans="2:17" ht="16.899999999999999" customHeight="1" x14ac:dyDescent="0.3">
      <c r="B17" s="84"/>
      <c r="C17" s="104"/>
      <c r="D17" s="52"/>
      <c r="M17" s="19"/>
    </row>
    <row r="18" spans="2:17" ht="6.6" customHeight="1" x14ac:dyDescent="0.3"/>
    <row r="19" spans="2:17" ht="15" customHeight="1" x14ac:dyDescent="0.3">
      <c r="B19" s="84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Q19" s="19"/>
    </row>
    <row r="20" spans="2:17" ht="6.6" customHeight="1" x14ac:dyDescent="0.3"/>
    <row r="21" spans="2:17" ht="16.899999999999999" customHeight="1" x14ac:dyDescent="0.3">
      <c r="B21" s="84"/>
      <c r="C21" s="104"/>
      <c r="D21" s="52"/>
      <c r="M21" s="19"/>
      <c r="N21" s="19"/>
      <c r="O21" s="19"/>
    </row>
    <row r="22" spans="2:17" ht="6.6" customHeight="1" x14ac:dyDescent="0.3"/>
    <row r="23" spans="2:17" ht="27" customHeight="1" x14ac:dyDescent="0.3">
      <c r="B23" s="84"/>
      <c r="C23" s="104"/>
      <c r="D23" s="52"/>
      <c r="M23" s="19"/>
      <c r="N23" s="19"/>
      <c r="O23" s="19"/>
    </row>
    <row r="24" spans="2:17" ht="6.6" customHeight="1" x14ac:dyDescent="0.3"/>
    <row r="25" spans="2:17" ht="16.899999999999999" customHeight="1" x14ac:dyDescent="0.3">
      <c r="B25" s="84"/>
      <c r="C25" s="104"/>
      <c r="D25" s="52"/>
      <c r="M25" s="19"/>
      <c r="N25" s="19"/>
      <c r="O25" s="19"/>
    </row>
    <row r="26" spans="2:17" ht="6.6" customHeight="1" x14ac:dyDescent="0.3"/>
    <row r="27" spans="2:17" ht="16.899999999999999" customHeight="1" x14ac:dyDescent="0.3">
      <c r="B27" s="84"/>
      <c r="C27" s="104"/>
      <c r="D27" s="52"/>
      <c r="M27" s="19"/>
      <c r="N27" s="19"/>
      <c r="O27" s="19"/>
    </row>
    <row r="28" spans="2:17" ht="6.6" customHeight="1" x14ac:dyDescent="0.3"/>
    <row r="29" spans="2:17" ht="16.899999999999999" customHeight="1" x14ac:dyDescent="0.3">
      <c r="B29" s="84"/>
      <c r="C29" s="104"/>
      <c r="D29" s="52"/>
      <c r="M29" s="19"/>
      <c r="N29" s="19"/>
      <c r="O29" s="19"/>
    </row>
    <row r="30" spans="2:17" ht="6.6" customHeight="1" x14ac:dyDescent="0.3"/>
    <row r="31" spans="2:17" ht="16.899999999999999" customHeight="1" x14ac:dyDescent="0.3">
      <c r="B31" s="84"/>
      <c r="C31" s="104"/>
      <c r="D31" s="52"/>
      <c r="M31" s="19"/>
      <c r="N31" s="19"/>
      <c r="O31" s="19"/>
    </row>
    <row r="32" spans="2:17" ht="6.6" customHeight="1" x14ac:dyDescent="0.3"/>
    <row r="33" spans="2:17" ht="16.899999999999999" customHeight="1" x14ac:dyDescent="0.3">
      <c r="B33" s="84"/>
      <c r="C33" s="104"/>
      <c r="D33" s="52"/>
      <c r="M33" s="19"/>
      <c r="N33" s="19"/>
      <c r="O33" s="19"/>
    </row>
    <row r="34" spans="2:17" ht="6.6" customHeight="1" x14ac:dyDescent="0.3"/>
    <row r="35" spans="2:17" ht="16.899999999999999" customHeight="1" x14ac:dyDescent="0.3">
      <c r="B35" s="84"/>
      <c r="C35" s="104"/>
      <c r="D35" s="52"/>
      <c r="M35" s="19"/>
      <c r="N35" s="19"/>
      <c r="O35" s="19"/>
    </row>
    <row r="36" spans="2:17" ht="6.6" customHeight="1" x14ac:dyDescent="0.3"/>
    <row r="37" spans="2:17" ht="16.5" customHeight="1" x14ac:dyDescent="0.3">
      <c r="B37" s="84"/>
      <c r="C37" s="104"/>
      <c r="D37" s="52"/>
      <c r="M37" s="19"/>
      <c r="N37" s="19"/>
      <c r="O37" s="19"/>
    </row>
    <row r="38" spans="2:17" ht="6" customHeight="1" x14ac:dyDescent="0.3"/>
    <row r="39" spans="2:17" ht="16.5" customHeight="1" x14ac:dyDescent="0.3">
      <c r="B39" s="84"/>
      <c r="C39" s="104"/>
      <c r="D39" s="52"/>
      <c r="M39" s="19"/>
      <c r="N39" s="19"/>
      <c r="O39" s="19"/>
    </row>
    <row r="40" spans="2:17" ht="6" customHeight="1" x14ac:dyDescent="0.3"/>
    <row r="41" spans="2:17" ht="16.5" customHeight="1" x14ac:dyDescent="0.3">
      <c r="B41" s="84"/>
      <c r="C41" s="136"/>
      <c r="D41" s="136"/>
      <c r="M41" s="19"/>
      <c r="N41" s="19"/>
      <c r="O41" s="19"/>
    </row>
    <row r="42" spans="2:17" ht="6" customHeight="1" x14ac:dyDescent="0.3"/>
    <row r="43" spans="2:17" s="2" customFormat="1" ht="20.25" customHeight="1" x14ac:dyDescent="0.3">
      <c r="B43" s="84"/>
      <c r="C43" s="130"/>
      <c r="D43" s="130"/>
      <c r="M43" s="1"/>
      <c r="N43" s="1"/>
      <c r="O43" s="1"/>
      <c r="P43" s="1"/>
      <c r="Q43" s="60"/>
    </row>
    <row r="44" spans="2:17" ht="6" customHeight="1" x14ac:dyDescent="0.3"/>
  </sheetData>
  <sheetProtection selectLockedCells="1" selectUnlockedCells="1"/>
  <mergeCells count="11">
    <mergeCell ref="C43:D43"/>
    <mergeCell ref="G4:M4"/>
    <mergeCell ref="C9:E9"/>
    <mergeCell ref="C11:E11"/>
    <mergeCell ref="C13:E13"/>
    <mergeCell ref="O4:O5"/>
    <mergeCell ref="Q4:Q5"/>
    <mergeCell ref="C4:E5"/>
    <mergeCell ref="C7:E7"/>
    <mergeCell ref="C41:D41"/>
    <mergeCell ref="C19:M19"/>
  </mergeCells>
  <pageMargins left="0.19685039370078741" right="0.19685039370078741" top="0.39370078740157483" bottom="0.27559055118110237" header="0.19685039370078741" footer="0.19685039370078741"/>
  <pageSetup paperSize="9" scale="99" firstPageNumber="0" orientation="landscape" horizontalDpi="300" verticalDpi="300" r:id="rId1"/>
  <headerFooter differentFirst="1">
    <oddFooter>&amp;L&amp;A&amp;C&amp;P из &amp;N&amp;R&amp;D</oddFooter>
    <firstFooter>&amp;L&amp;A&amp;C&amp;P из &amp;N&amp;R&amp;D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60"/>
  <sheetViews>
    <sheetView view="pageBreakPreview" topLeftCell="A4" zoomScaleNormal="80" zoomScaleSheetLayoutView="100" workbookViewId="0">
      <selection activeCell="D33" sqref="D33:D37"/>
    </sheetView>
  </sheetViews>
  <sheetFormatPr defaultRowHeight="18.75" x14ac:dyDescent="0.3"/>
  <cols>
    <col min="1" max="1" width="4.42578125" style="1" customWidth="1"/>
    <col min="2" max="2" width="1.28515625" style="1" customWidth="1"/>
    <col min="3" max="3" width="5.28515625" style="1" customWidth="1"/>
    <col min="4" max="4" width="48.5703125" style="1" customWidth="1"/>
    <col min="5" max="5" width="1.28515625" style="1" customWidth="1"/>
    <col min="6" max="6" width="21.85546875" style="1" customWidth="1"/>
    <col min="7" max="7" width="1.28515625" style="1" customWidth="1"/>
    <col min="8" max="8" width="18.85546875" style="1" customWidth="1"/>
    <col min="9" max="9" width="1.28515625" style="1" customWidth="1"/>
    <col min="10" max="10" width="9.28515625" style="1" customWidth="1"/>
    <col min="11" max="11" width="1.28515625" style="1" customWidth="1"/>
    <col min="12" max="12" width="14.5703125" style="1" customWidth="1"/>
    <col min="13" max="13" width="1.28515625" style="1" customWidth="1"/>
    <col min="14" max="14" width="14.42578125" style="1" customWidth="1"/>
    <col min="15" max="15" width="1.28515625" style="1" customWidth="1"/>
    <col min="16" max="16" width="15.7109375" style="1" customWidth="1"/>
    <col min="17" max="17" width="1.28515625" style="1" customWidth="1"/>
    <col min="18" max="18" width="16.7109375" style="1" customWidth="1"/>
    <col min="19" max="19" width="1.7109375" style="1" customWidth="1"/>
    <col min="20" max="16384" width="9.140625" style="1"/>
  </cols>
  <sheetData>
    <row r="1" spans="1:15" s="5" customFormat="1" ht="20.25" x14ac:dyDescent="0.3">
      <c r="A1" s="5" t="s">
        <v>115</v>
      </c>
    </row>
    <row r="2" spans="1:15" ht="8.4499999999999993" customHeight="1" x14ac:dyDescent="0.3"/>
    <row r="3" spans="1:15" s="2" customFormat="1" x14ac:dyDescent="0.3">
      <c r="A3" s="2" t="s">
        <v>200</v>
      </c>
      <c r="C3" s="2" t="s">
        <v>117</v>
      </c>
    </row>
    <row r="4" spans="1:15" s="2" customFormat="1" ht="22.15" customHeight="1" x14ac:dyDescent="0.3">
      <c r="D4" s="3" t="s">
        <v>118</v>
      </c>
    </row>
    <row r="5" spans="1:15" s="2" customFormat="1" ht="7.9" customHeight="1" x14ac:dyDescent="0.3"/>
    <row r="6" spans="1:15" ht="7.15" customHeight="1" x14ac:dyDescent="0.3"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</row>
    <row r="7" spans="1:15" s="2" customFormat="1" ht="66.599999999999994" customHeight="1" x14ac:dyDescent="0.3">
      <c r="B7" s="70"/>
      <c r="D7" s="23" t="s">
        <v>119</v>
      </c>
      <c r="E7" s="71"/>
      <c r="F7" s="23" t="s">
        <v>120</v>
      </c>
      <c r="G7" s="71"/>
      <c r="H7" s="23" t="s">
        <v>201</v>
      </c>
      <c r="I7" s="71"/>
      <c r="J7" s="23" t="s">
        <v>121</v>
      </c>
      <c r="K7" s="106"/>
      <c r="L7" s="23" t="s">
        <v>122</v>
      </c>
      <c r="M7" s="106"/>
      <c r="N7" s="23" t="s">
        <v>123</v>
      </c>
      <c r="O7" s="38"/>
    </row>
    <row r="8" spans="1:15" s="2" customFormat="1" ht="7.9" customHeight="1" x14ac:dyDescent="0.3">
      <c r="B8" s="70"/>
      <c r="O8" s="38"/>
    </row>
    <row r="9" spans="1:15" x14ac:dyDescent="0.3">
      <c r="B9" s="10"/>
      <c r="D9" s="149" t="s">
        <v>124</v>
      </c>
      <c r="E9" s="149"/>
      <c r="F9" s="149"/>
      <c r="G9" s="149"/>
      <c r="H9" s="149"/>
      <c r="I9" s="149"/>
      <c r="J9" s="149"/>
      <c r="K9" s="149"/>
      <c r="L9" s="149"/>
      <c r="N9" s="66"/>
      <c r="O9" s="12"/>
    </row>
    <row r="10" spans="1:15" s="2" customFormat="1" ht="7.9" customHeight="1" x14ac:dyDescent="0.3">
      <c r="B10" s="70"/>
      <c r="O10" s="38"/>
    </row>
    <row r="11" spans="1:15" s="2" customFormat="1" x14ac:dyDescent="0.3">
      <c r="B11" s="70"/>
      <c r="C11" s="106" t="s">
        <v>3</v>
      </c>
      <c r="D11" s="72" t="s">
        <v>125</v>
      </c>
      <c r="F11" s="66"/>
      <c r="H11" s="67">
        <v>0</v>
      </c>
      <c r="I11" s="107"/>
      <c r="J11" s="69">
        <v>0</v>
      </c>
      <c r="K11" s="72"/>
      <c r="L11" s="63">
        <f>H11-H11*J11</f>
        <v>0</v>
      </c>
      <c r="O11" s="38"/>
    </row>
    <row r="12" spans="1:15" s="2" customFormat="1" ht="7.9" customHeight="1" x14ac:dyDescent="0.3">
      <c r="B12" s="70"/>
      <c r="H12" s="73"/>
      <c r="I12" s="73"/>
      <c r="J12" s="73"/>
      <c r="O12" s="38"/>
    </row>
    <row r="13" spans="1:15" s="2" customFormat="1" ht="81" customHeight="1" x14ac:dyDescent="0.3">
      <c r="B13" s="70"/>
      <c r="C13" s="106" t="s">
        <v>35</v>
      </c>
      <c r="D13" s="108" t="s">
        <v>202</v>
      </c>
      <c r="F13" s="65"/>
      <c r="H13" s="67">
        <v>0</v>
      </c>
      <c r="I13" s="73"/>
      <c r="J13" s="69">
        <v>0</v>
      </c>
      <c r="L13" s="63">
        <f>H13-H13*J13</f>
        <v>0</v>
      </c>
      <c r="O13" s="38"/>
    </row>
    <row r="14" spans="1:15" s="2" customFormat="1" ht="7.9" customHeight="1" x14ac:dyDescent="0.3">
      <c r="B14" s="70"/>
      <c r="H14" s="73"/>
      <c r="I14" s="73"/>
      <c r="J14" s="73"/>
      <c r="O14" s="38"/>
    </row>
    <row r="15" spans="1:15" s="2" customFormat="1" ht="46.15" customHeight="1" x14ac:dyDescent="0.3">
      <c r="B15" s="70"/>
      <c r="C15" s="106" t="s">
        <v>37</v>
      </c>
      <c r="D15" s="109" t="s">
        <v>126</v>
      </c>
      <c r="E15" s="109"/>
      <c r="F15" s="65"/>
      <c r="H15" s="68">
        <v>0</v>
      </c>
      <c r="I15" s="110"/>
      <c r="J15" s="69">
        <v>0</v>
      </c>
      <c r="K15" s="74"/>
      <c r="L15" s="63">
        <f>H15-H15*J15</f>
        <v>0</v>
      </c>
      <c r="O15" s="38"/>
    </row>
    <row r="16" spans="1:15" s="2" customFormat="1" ht="7.9" customHeight="1" x14ac:dyDescent="0.3">
      <c r="B16" s="70"/>
      <c r="H16" s="73"/>
      <c r="I16" s="73"/>
      <c r="J16" s="73"/>
      <c r="O16" s="38"/>
    </row>
    <row r="17" spans="2:15" s="2" customFormat="1" ht="66.75" customHeight="1" x14ac:dyDescent="0.3">
      <c r="B17" s="70"/>
      <c r="C17" s="106" t="s">
        <v>40</v>
      </c>
      <c r="D17" s="108" t="s">
        <v>203</v>
      </c>
      <c r="F17" s="65"/>
      <c r="H17" s="67">
        <v>0</v>
      </c>
      <c r="I17" s="73"/>
      <c r="J17" s="69">
        <v>0</v>
      </c>
      <c r="L17" s="64">
        <f>H17-H17*J17</f>
        <v>0</v>
      </c>
      <c r="O17" s="38"/>
    </row>
    <row r="18" spans="2:15" s="2" customFormat="1" ht="7.9" customHeight="1" x14ac:dyDescent="0.3">
      <c r="B18" s="70"/>
      <c r="H18" s="73"/>
      <c r="I18" s="73"/>
      <c r="J18" s="73"/>
      <c r="O18" s="38"/>
    </row>
    <row r="19" spans="2:15" s="2" customFormat="1" x14ac:dyDescent="0.3">
      <c r="B19" s="70"/>
      <c r="C19" s="2" t="s">
        <v>42</v>
      </c>
      <c r="D19" s="72" t="s">
        <v>127</v>
      </c>
      <c r="F19" s="66"/>
      <c r="H19" s="67">
        <v>0</v>
      </c>
      <c r="I19" s="107"/>
      <c r="J19" s="69">
        <v>0</v>
      </c>
      <c r="K19" s="72"/>
      <c r="L19" s="63">
        <f>H19-H19*J19</f>
        <v>0</v>
      </c>
      <c r="O19" s="38"/>
    </row>
    <row r="20" spans="2:15" s="2" customFormat="1" ht="7.9" customHeight="1" x14ac:dyDescent="0.3">
      <c r="B20" s="70"/>
      <c r="F20" s="73"/>
      <c r="H20" s="73"/>
      <c r="I20" s="73"/>
      <c r="J20" s="73"/>
      <c r="O20" s="38"/>
    </row>
    <row r="21" spans="2:15" s="2" customFormat="1" x14ac:dyDescent="0.3">
      <c r="B21" s="70"/>
      <c r="D21" s="72"/>
      <c r="F21" s="66"/>
      <c r="H21" s="67">
        <v>0</v>
      </c>
      <c r="I21" s="107"/>
      <c r="J21" s="69">
        <v>0</v>
      </c>
      <c r="K21" s="72"/>
      <c r="L21" s="63">
        <f>H21-H21*J21</f>
        <v>0</v>
      </c>
      <c r="O21" s="38"/>
    </row>
    <row r="22" spans="2:15" s="2" customFormat="1" ht="7.9" customHeight="1" x14ac:dyDescent="0.3">
      <c r="B22" s="70"/>
      <c r="F22" s="73"/>
      <c r="H22" s="73"/>
      <c r="I22" s="73"/>
      <c r="J22" s="73"/>
      <c r="O22" s="38"/>
    </row>
    <row r="23" spans="2:15" s="2" customFormat="1" x14ac:dyDescent="0.3">
      <c r="B23" s="70"/>
      <c r="D23" s="72"/>
      <c r="F23" s="66"/>
      <c r="H23" s="67">
        <v>0</v>
      </c>
      <c r="I23" s="107"/>
      <c r="J23" s="69">
        <v>0</v>
      </c>
      <c r="K23" s="72"/>
      <c r="L23" s="63">
        <f>H23-H23*J23</f>
        <v>0</v>
      </c>
      <c r="O23" s="38"/>
    </row>
    <row r="24" spans="2:15" s="2" customFormat="1" ht="7.9" customHeight="1" x14ac:dyDescent="0.3">
      <c r="B24" s="70"/>
      <c r="F24" s="73"/>
      <c r="H24" s="73"/>
      <c r="I24" s="73"/>
      <c r="J24" s="73"/>
      <c r="O24" s="38"/>
    </row>
    <row r="25" spans="2:15" s="2" customFormat="1" ht="24.75" customHeight="1" x14ac:dyDescent="0.3">
      <c r="B25" s="70"/>
      <c r="C25" s="106" t="s">
        <v>44</v>
      </c>
      <c r="D25" s="90" t="s">
        <v>204</v>
      </c>
      <c r="F25" s="65"/>
      <c r="H25" s="67">
        <v>0</v>
      </c>
      <c r="I25" s="73"/>
      <c r="J25" s="69">
        <v>0</v>
      </c>
      <c r="L25" s="64">
        <f>H25-H25*J25</f>
        <v>0</v>
      </c>
      <c r="O25" s="38"/>
    </row>
    <row r="26" spans="2:15" s="2" customFormat="1" ht="7.9" customHeight="1" x14ac:dyDescent="0.3">
      <c r="B26" s="70"/>
      <c r="F26" s="73"/>
      <c r="H26" s="73"/>
      <c r="I26" s="73"/>
      <c r="J26" s="73"/>
      <c r="O26" s="38"/>
    </row>
    <row r="27" spans="2:15" s="2" customFormat="1" ht="34.15" customHeight="1" x14ac:dyDescent="0.3">
      <c r="B27" s="70"/>
      <c r="C27" s="106" t="s">
        <v>46</v>
      </c>
      <c r="D27" s="109" t="s">
        <v>128</v>
      </c>
      <c r="F27" s="66"/>
      <c r="H27" s="67">
        <v>0</v>
      </c>
      <c r="I27" s="110"/>
      <c r="J27" s="69">
        <v>0</v>
      </c>
      <c r="K27" s="74"/>
      <c r="L27" s="81">
        <f>H27-H27*J27</f>
        <v>0</v>
      </c>
      <c r="O27" s="38"/>
    </row>
    <row r="28" spans="2:15" s="2" customFormat="1" ht="7.9" customHeight="1" x14ac:dyDescent="0.3">
      <c r="B28" s="70"/>
      <c r="F28" s="73"/>
      <c r="H28" s="73"/>
      <c r="I28" s="73"/>
      <c r="J28" s="73"/>
      <c r="O28" s="38"/>
    </row>
    <row r="29" spans="2:15" s="2" customFormat="1" ht="16.899999999999999" customHeight="1" x14ac:dyDescent="0.3">
      <c r="B29" s="70"/>
      <c r="C29" s="106" t="s">
        <v>48</v>
      </c>
      <c r="D29" s="109" t="s">
        <v>129</v>
      </c>
      <c r="F29" s="66"/>
      <c r="H29" s="68">
        <v>0</v>
      </c>
      <c r="I29" s="110"/>
      <c r="J29" s="69">
        <v>0</v>
      </c>
      <c r="K29" s="74"/>
      <c r="L29" s="64">
        <f>H29-H29*J29</f>
        <v>0</v>
      </c>
      <c r="O29" s="38"/>
    </row>
    <row r="30" spans="2:15" s="2" customFormat="1" ht="7.9" customHeight="1" x14ac:dyDescent="0.3">
      <c r="B30" s="70"/>
      <c r="F30" s="73"/>
      <c r="H30" s="73"/>
      <c r="I30" s="73"/>
      <c r="J30" s="73"/>
      <c r="O30" s="38"/>
    </row>
    <row r="31" spans="2:15" s="2" customFormat="1" ht="16.899999999999999" customHeight="1" x14ac:dyDescent="0.3">
      <c r="B31" s="70"/>
      <c r="C31" s="106" t="s">
        <v>50</v>
      </c>
      <c r="D31" s="109" t="s">
        <v>130</v>
      </c>
      <c r="F31" s="66"/>
      <c r="H31" s="67">
        <f>H33+H39+H41</f>
        <v>0</v>
      </c>
      <c r="I31" s="110"/>
      <c r="J31" s="69"/>
      <c r="K31" s="74"/>
      <c r="L31" s="64">
        <f>H31-H31*J31</f>
        <v>0</v>
      </c>
      <c r="O31" s="38"/>
    </row>
    <row r="32" spans="2:15" s="2" customFormat="1" ht="7.5" customHeight="1" x14ac:dyDescent="0.3">
      <c r="B32" s="70"/>
      <c r="F32" s="73"/>
      <c r="O32" s="38"/>
    </row>
    <row r="33" spans="2:18" ht="46.5" customHeight="1" x14ac:dyDescent="0.3">
      <c r="B33" s="10"/>
      <c r="C33" s="151" t="s">
        <v>205</v>
      </c>
      <c r="D33" s="150" t="s">
        <v>209</v>
      </c>
      <c r="F33" s="153" t="s">
        <v>221</v>
      </c>
      <c r="H33" s="146">
        <v>0</v>
      </c>
      <c r="J33" s="140">
        <v>0</v>
      </c>
      <c r="L33" s="143">
        <f>H33-H33*J33</f>
        <v>0</v>
      </c>
      <c r="N33" s="139"/>
      <c r="O33" s="12"/>
    </row>
    <row r="34" spans="2:18" s="2" customFormat="1" ht="7.9" customHeight="1" x14ac:dyDescent="0.3">
      <c r="B34" s="70"/>
      <c r="C34" s="151"/>
      <c r="D34" s="150"/>
      <c r="F34" s="154"/>
      <c r="H34" s="147"/>
      <c r="J34" s="141"/>
      <c r="L34" s="144"/>
      <c r="N34" s="139"/>
      <c r="O34" s="38"/>
    </row>
    <row r="35" spans="2:18" ht="59.25" customHeight="1" x14ac:dyDescent="0.3">
      <c r="B35" s="10"/>
      <c r="C35" s="151"/>
      <c r="D35" s="150"/>
      <c r="F35" s="154"/>
      <c r="H35" s="147"/>
      <c r="J35" s="141"/>
      <c r="L35" s="144"/>
      <c r="N35" s="139"/>
      <c r="O35" s="12"/>
    </row>
    <row r="36" spans="2:18" s="2" customFormat="1" ht="7.9" customHeight="1" x14ac:dyDescent="0.3">
      <c r="B36" s="70"/>
      <c r="C36" s="151"/>
      <c r="D36" s="150"/>
      <c r="F36" s="154"/>
      <c r="H36" s="147"/>
      <c r="J36" s="141"/>
      <c r="L36" s="144"/>
      <c r="N36" s="139"/>
      <c r="O36" s="38"/>
    </row>
    <row r="37" spans="2:18" ht="38.25" customHeight="1" x14ac:dyDescent="0.3">
      <c r="B37" s="10"/>
      <c r="C37" s="151"/>
      <c r="D37" s="150"/>
      <c r="F37" s="155"/>
      <c r="H37" s="148"/>
      <c r="J37" s="142"/>
      <c r="L37" s="145"/>
      <c r="N37" s="139"/>
      <c r="O37" s="12"/>
    </row>
    <row r="38" spans="2:18" s="2" customFormat="1" ht="7.9" customHeight="1" x14ac:dyDescent="0.3">
      <c r="B38" s="70"/>
      <c r="O38" s="38"/>
    </row>
    <row r="39" spans="2:18" s="2" customFormat="1" ht="19.5" customHeight="1" x14ac:dyDescent="0.3">
      <c r="B39" s="70"/>
      <c r="C39" s="112" t="s">
        <v>206</v>
      </c>
      <c r="D39" s="91" t="s">
        <v>210</v>
      </c>
      <c r="F39" s="45" t="s">
        <v>221</v>
      </c>
      <c r="H39" s="68">
        <v>0</v>
      </c>
      <c r="J39" s="69">
        <v>0</v>
      </c>
      <c r="L39" s="64">
        <f>H39-H39*J39</f>
        <v>0</v>
      </c>
      <c r="O39" s="38"/>
    </row>
    <row r="40" spans="2:18" s="2" customFormat="1" ht="7.9" customHeight="1" x14ac:dyDescent="0.3">
      <c r="B40" s="70"/>
      <c r="O40" s="38"/>
      <c r="R40" s="2" t="s">
        <v>222</v>
      </c>
    </row>
    <row r="41" spans="2:18" x14ac:dyDescent="0.3">
      <c r="B41" s="10"/>
      <c r="C41" s="151" t="s">
        <v>207</v>
      </c>
      <c r="D41" s="152" t="s">
        <v>132</v>
      </c>
      <c r="F41" s="153"/>
      <c r="H41" s="146">
        <f>H47+H49+H51+H53+H55+H57</f>
        <v>0</v>
      </c>
      <c r="J41" s="158"/>
      <c r="L41" s="143">
        <v>0</v>
      </c>
      <c r="N41" s="139"/>
      <c r="O41" s="12"/>
    </row>
    <row r="42" spans="2:18" s="2" customFormat="1" ht="7.9" customHeight="1" x14ac:dyDescent="0.3">
      <c r="B42" s="70"/>
      <c r="C42" s="151"/>
      <c r="D42" s="152"/>
      <c r="F42" s="154"/>
      <c r="H42" s="156"/>
      <c r="J42" s="159"/>
      <c r="L42" s="144"/>
      <c r="N42" s="139"/>
      <c r="O42" s="38"/>
    </row>
    <row r="43" spans="2:18" x14ac:dyDescent="0.3">
      <c r="B43" s="10"/>
      <c r="C43" s="151"/>
      <c r="D43" s="152"/>
      <c r="F43" s="154"/>
      <c r="H43" s="156"/>
      <c r="J43" s="159"/>
      <c r="L43" s="144"/>
      <c r="N43" s="139"/>
      <c r="O43" s="12"/>
    </row>
    <row r="44" spans="2:18" s="2" customFormat="1" ht="7.9" customHeight="1" x14ac:dyDescent="0.3">
      <c r="B44" s="70"/>
      <c r="C44" s="151"/>
      <c r="D44" s="152"/>
      <c r="F44" s="154"/>
      <c r="H44" s="156"/>
      <c r="J44" s="159"/>
      <c r="L44" s="144"/>
      <c r="N44" s="139"/>
      <c r="O44" s="38"/>
    </row>
    <row r="45" spans="2:18" x14ac:dyDescent="0.3">
      <c r="B45" s="10"/>
      <c r="C45" s="151"/>
      <c r="D45" s="152"/>
      <c r="F45" s="155"/>
      <c r="H45" s="157"/>
      <c r="J45" s="160"/>
      <c r="L45" s="145"/>
      <c r="N45" s="139"/>
      <c r="O45" s="12"/>
    </row>
    <row r="46" spans="2:18" s="2" customFormat="1" ht="7.9" customHeight="1" x14ac:dyDescent="0.3">
      <c r="B46" s="70"/>
      <c r="F46" s="73"/>
      <c r="H46" s="73"/>
      <c r="I46" s="73"/>
      <c r="J46" s="73"/>
      <c r="O46" s="38"/>
    </row>
    <row r="47" spans="2:18" s="2" customFormat="1" ht="51" customHeight="1" x14ac:dyDescent="0.3">
      <c r="B47" s="70"/>
      <c r="C47" s="98" t="s">
        <v>211</v>
      </c>
      <c r="D47" s="113" t="s">
        <v>212</v>
      </c>
      <c r="F47" s="45" t="s">
        <v>221</v>
      </c>
      <c r="H47" s="68">
        <v>0</v>
      </c>
      <c r="I47" s="110"/>
      <c r="J47" s="69">
        <v>0.15</v>
      </c>
      <c r="K47" s="74"/>
      <c r="L47" s="64">
        <f>H47-H47*J47</f>
        <v>0</v>
      </c>
      <c r="O47" s="38"/>
    </row>
    <row r="48" spans="2:18" s="2" customFormat="1" ht="7.9" customHeight="1" x14ac:dyDescent="0.3">
      <c r="B48" s="70"/>
      <c r="F48" s="73"/>
      <c r="H48" s="73"/>
      <c r="I48" s="73"/>
      <c r="J48" s="73"/>
      <c r="O48" s="38"/>
    </row>
    <row r="49" spans="2:15" s="2" customFormat="1" ht="112.5" x14ac:dyDescent="0.3">
      <c r="B49" s="70"/>
      <c r="C49" s="98" t="s">
        <v>213</v>
      </c>
      <c r="D49" s="113" t="s">
        <v>214</v>
      </c>
      <c r="F49" s="45" t="s">
        <v>221</v>
      </c>
      <c r="H49" s="68">
        <v>0</v>
      </c>
      <c r="I49" s="110"/>
      <c r="J49" s="69">
        <v>0.2</v>
      </c>
      <c r="K49" s="74"/>
      <c r="L49" s="64">
        <f>H49-H49*J49</f>
        <v>0</v>
      </c>
      <c r="O49" s="38"/>
    </row>
    <row r="50" spans="2:15" s="2" customFormat="1" ht="7.9" customHeight="1" x14ac:dyDescent="0.3">
      <c r="B50" s="70"/>
      <c r="F50" s="73"/>
      <c r="H50" s="73"/>
      <c r="I50" s="73"/>
      <c r="J50" s="73"/>
      <c r="O50" s="38"/>
    </row>
    <row r="51" spans="2:15" s="2" customFormat="1" ht="56.25" x14ac:dyDescent="0.3">
      <c r="B51" s="70"/>
      <c r="C51" s="98" t="s">
        <v>215</v>
      </c>
      <c r="D51" s="113" t="s">
        <v>216</v>
      </c>
      <c r="F51" s="45" t="s">
        <v>221</v>
      </c>
      <c r="H51" s="68">
        <v>0</v>
      </c>
      <c r="I51" s="110"/>
      <c r="J51" s="69">
        <v>0.25</v>
      </c>
      <c r="K51" s="74"/>
      <c r="L51" s="64">
        <f>H51-H51*J51</f>
        <v>0</v>
      </c>
      <c r="O51" s="38"/>
    </row>
    <row r="52" spans="2:15" s="2" customFormat="1" ht="7.9" customHeight="1" x14ac:dyDescent="0.3">
      <c r="B52" s="70"/>
      <c r="F52" s="73"/>
      <c r="H52" s="73"/>
      <c r="I52" s="73"/>
      <c r="J52" s="73"/>
      <c r="O52" s="38"/>
    </row>
    <row r="53" spans="2:15" s="2" customFormat="1" ht="56.25" x14ac:dyDescent="0.3">
      <c r="B53" s="70"/>
      <c r="C53" s="98" t="s">
        <v>217</v>
      </c>
      <c r="D53" s="113" t="s">
        <v>218</v>
      </c>
      <c r="F53" s="45" t="s">
        <v>221</v>
      </c>
      <c r="H53" s="68">
        <v>0</v>
      </c>
      <c r="I53" s="110"/>
      <c r="J53" s="69">
        <v>0.25</v>
      </c>
      <c r="K53" s="74"/>
      <c r="L53" s="64">
        <f>H53-H53*J53</f>
        <v>0</v>
      </c>
      <c r="O53" s="38"/>
    </row>
    <row r="54" spans="2:15" s="2" customFormat="1" ht="7.9" customHeight="1" x14ac:dyDescent="0.3">
      <c r="B54" s="70"/>
      <c r="F54" s="73"/>
      <c r="H54" s="73"/>
      <c r="I54" s="73"/>
      <c r="J54" s="73"/>
      <c r="O54" s="38"/>
    </row>
    <row r="55" spans="2:15" s="2" customFormat="1" ht="33.75" customHeight="1" x14ac:dyDescent="0.3">
      <c r="B55" s="70"/>
      <c r="C55" s="98" t="s">
        <v>219</v>
      </c>
      <c r="D55" s="113" t="s">
        <v>133</v>
      </c>
      <c r="F55" s="45" t="s">
        <v>221</v>
      </c>
      <c r="H55" s="68">
        <v>0</v>
      </c>
      <c r="I55" s="110"/>
      <c r="J55" s="69">
        <v>0.25</v>
      </c>
      <c r="K55" s="74"/>
      <c r="L55" s="64">
        <f>H55-H55*J55</f>
        <v>0</v>
      </c>
      <c r="O55" s="38"/>
    </row>
    <row r="56" spans="2:15" s="2" customFormat="1" ht="7.9" customHeight="1" x14ac:dyDescent="0.3">
      <c r="B56" s="70"/>
      <c r="F56" s="73"/>
      <c r="H56" s="73"/>
      <c r="I56" s="73"/>
      <c r="J56" s="73"/>
      <c r="O56" s="38"/>
    </row>
    <row r="57" spans="2:15" s="2" customFormat="1" ht="39.75" customHeight="1" x14ac:dyDescent="0.3">
      <c r="B57" s="70"/>
      <c r="C57" s="98" t="s">
        <v>208</v>
      </c>
      <c r="D57" s="113" t="s">
        <v>220</v>
      </c>
      <c r="F57" s="45" t="s">
        <v>221</v>
      </c>
      <c r="H57" s="68">
        <v>0</v>
      </c>
      <c r="I57" s="110"/>
      <c r="J57" s="69">
        <v>0.25</v>
      </c>
      <c r="K57" s="74"/>
      <c r="L57" s="64">
        <f>H57-H57*J57</f>
        <v>0</v>
      </c>
      <c r="O57" s="38"/>
    </row>
    <row r="58" spans="2:15" s="2" customFormat="1" ht="7.9" customHeight="1" x14ac:dyDescent="0.3">
      <c r="B58" s="70"/>
      <c r="F58" s="73"/>
      <c r="H58" s="73"/>
      <c r="I58" s="73"/>
      <c r="J58" s="73"/>
      <c r="O58" s="38"/>
    </row>
    <row r="59" spans="2:15" s="2" customFormat="1" ht="33" customHeight="1" x14ac:dyDescent="0.3">
      <c r="B59" s="70"/>
      <c r="C59" s="106"/>
      <c r="D59" s="109" t="s">
        <v>85</v>
      </c>
      <c r="F59" s="45"/>
      <c r="H59" s="68">
        <f>H11+H13+H15+H17+H19+H25+H27+H29+H31</f>
        <v>0</v>
      </c>
      <c r="I59" s="110"/>
      <c r="J59" s="105">
        <v>0</v>
      </c>
      <c r="K59" s="74"/>
      <c r="L59" s="64">
        <f>H59-H59*J59</f>
        <v>0</v>
      </c>
      <c r="O59" s="38"/>
    </row>
    <row r="60" spans="2:15" s="2" customFormat="1" ht="7.9" customHeight="1" x14ac:dyDescent="0.3">
      <c r="B60" s="75"/>
      <c r="C60" s="41"/>
      <c r="D60" s="41"/>
      <c r="E60" s="41"/>
      <c r="F60" s="76"/>
      <c r="G60" s="41"/>
      <c r="H60" s="76"/>
      <c r="I60" s="76"/>
      <c r="J60" s="76"/>
      <c r="K60" s="41"/>
      <c r="L60" s="41"/>
      <c r="M60" s="41"/>
      <c r="N60" s="41"/>
      <c r="O60" s="39"/>
    </row>
  </sheetData>
  <sheetProtection selectLockedCells="1" selectUnlockedCells="1"/>
  <mergeCells count="15">
    <mergeCell ref="D9:L9"/>
    <mergeCell ref="D33:D37"/>
    <mergeCell ref="C33:C37"/>
    <mergeCell ref="C41:C45"/>
    <mergeCell ref="D41:D45"/>
    <mergeCell ref="F33:F37"/>
    <mergeCell ref="F41:F45"/>
    <mergeCell ref="H41:H45"/>
    <mergeCell ref="J41:J45"/>
    <mergeCell ref="L41:L45"/>
    <mergeCell ref="N41:N45"/>
    <mergeCell ref="N33:N37"/>
    <mergeCell ref="J33:J37"/>
    <mergeCell ref="L33:L37"/>
    <mergeCell ref="H33:H37"/>
  </mergeCells>
  <pageMargins left="0.19685039370078741" right="0.19685039370078741" top="0.39370078740157483" bottom="0.27559055118110237" header="0.19685039370078741" footer="0.19685039370078741"/>
  <pageSetup paperSize="9" firstPageNumber="0" orientation="landscape" horizontalDpi="300" verticalDpi="300" r:id="rId1"/>
  <headerFooter differentFirst="1">
    <oddFooter>&amp;L&amp;A&amp;C&amp;P из &amp;N&amp;R&amp;D</oddFooter>
    <firstFooter>&amp;L&amp;A&amp;C&amp;P из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Этап 1.</vt:lpstr>
      <vt:lpstr>Этап 2 с 2 по 14</vt:lpstr>
      <vt:lpstr>Этап 2 с 15 по 16</vt:lpstr>
      <vt:lpstr>Этап 3 с 17 по 17</vt:lpstr>
      <vt:lpstr>Этап 3 с 18 по 18</vt:lpstr>
      <vt:lpstr>Этап 4</vt:lpstr>
      <vt:lpstr>'Этап 2 с 2 по 14'!Область_печати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Ильяиникита</dc:creator>
  <cp:keywords/>
  <dc:description/>
  <cp:lastModifiedBy>211</cp:lastModifiedBy>
  <cp:revision/>
  <cp:lastPrinted>2022-01-17T08:09:14Z</cp:lastPrinted>
  <dcterms:created xsi:type="dcterms:W3CDTF">2017-10-30T10:34:13Z</dcterms:created>
  <dcterms:modified xsi:type="dcterms:W3CDTF">2024-07-05T13:32:14Z</dcterms:modified>
  <cp:category/>
  <cp:contentStatus/>
</cp:coreProperties>
</file>